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https://stateofwa-my.sharepoint.com/personal/jwhiteside_walottery_com/Documents/Desktop/Documents/WORKING FROM HOME FILES/GAME UPDATES/"/>
    </mc:Choice>
  </mc:AlternateContent>
  <xr:revisionPtr revIDLastSave="293" documentId="8_{7947E8F4-BBD3-4E11-A925-25FF4D48D999}" xr6:coauthVersionLast="47" xr6:coauthVersionMax="47" xr10:uidLastSave="{E02CF590-74E4-438D-9A70-13F9B8DF5282}"/>
  <bookViews>
    <workbookView xWindow="-28920" yWindow="-120" windowWidth="29040" windowHeight="15720" xr2:uid="{00000000-000D-0000-FFFF-FFFF00000000}"/>
  </bookViews>
  <sheets>
    <sheet name="New Games-Game Closure" sheetId="2" r:id="rId1"/>
    <sheet name="Full Game List" sheetId="1" r:id="rId2"/>
    <sheet name="Closed Games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" i="1" l="1"/>
  <c r="E5" i="1"/>
  <c r="E9" i="1"/>
  <c r="E11" i="1"/>
  <c r="E13" i="1"/>
  <c r="E14" i="1"/>
  <c r="E16" i="1"/>
  <c r="E18" i="1"/>
  <c r="E19" i="1"/>
  <c r="E21" i="1"/>
  <c r="E23" i="1"/>
  <c r="E26" i="1"/>
  <c r="E28" i="1"/>
  <c r="E30" i="1"/>
  <c r="E33" i="1"/>
  <c r="E37" i="1"/>
  <c r="E40" i="1"/>
  <c r="E44" i="1"/>
  <c r="E47" i="1"/>
  <c r="E51" i="1"/>
  <c r="E54" i="1"/>
  <c r="E6" i="1"/>
  <c r="E7" i="1"/>
  <c r="E8" i="1"/>
  <c r="E10" i="1"/>
  <c r="E12" i="1"/>
  <c r="E15" i="1"/>
  <c r="E17" i="1"/>
  <c r="E20" i="1"/>
  <c r="E22" i="1"/>
  <c r="E24" i="1"/>
  <c r="E25" i="1"/>
  <c r="E27" i="1"/>
  <c r="E29" i="1"/>
  <c r="E32" i="1"/>
  <c r="E34" i="1"/>
  <c r="E39" i="1"/>
  <c r="E41" i="1"/>
  <c r="E45" i="1"/>
  <c r="E49" i="1"/>
  <c r="E53" i="1"/>
  <c r="E56" i="1"/>
  <c r="E3" i="1"/>
</calcChain>
</file>

<file path=xl/sharedStrings.xml><?xml version="1.0" encoding="utf-8"?>
<sst xmlns="http://schemas.openxmlformats.org/spreadsheetml/2006/main" count="249" uniqueCount="226">
  <si>
    <t>GAME NO</t>
  </si>
  <si>
    <t>END DISTRIBUTION</t>
  </si>
  <si>
    <t>END ACTIVATION</t>
  </si>
  <si>
    <t>END OF SALES</t>
  </si>
  <si>
    <t>END VALIDATION</t>
  </si>
  <si>
    <t>Decade of Dollars</t>
  </si>
  <si>
    <t>Bullfrog Bingo</t>
  </si>
  <si>
    <t>Deluxe</t>
  </si>
  <si>
    <t>Lion's Share</t>
  </si>
  <si>
    <t>Very Berry Crossword</t>
  </si>
  <si>
    <t>Super Hot 7s</t>
  </si>
  <si>
    <t>$18 Million Cash Blowout</t>
  </si>
  <si>
    <t>Lucky for Life v16</t>
  </si>
  <si>
    <t>Red Hot Double Doubler</t>
  </si>
  <si>
    <t>Taco 'Bout Slingo</t>
  </si>
  <si>
    <t>$75,000 Cash (SMB)</t>
  </si>
  <si>
    <t>Lemon Zest Crossword</t>
  </si>
  <si>
    <t>Loteria Grande v7</t>
  </si>
  <si>
    <t>Xtreme Multiplier</t>
  </si>
  <si>
    <t>Triple Cash</t>
  </si>
  <si>
    <t>Extra! Extra! Crossword</t>
  </si>
  <si>
    <t>Gem 7s</t>
  </si>
  <si>
    <t>$20 Million Cash Blowout</t>
  </si>
  <si>
    <t>$2,000,000 Money Multiplier</t>
  </si>
  <si>
    <t>Hello Money!</t>
  </si>
  <si>
    <t>Cash Dash</t>
  </si>
  <si>
    <t>Grab-A-Grand</t>
  </si>
  <si>
    <t>Cash Party</t>
  </si>
  <si>
    <t>Super Grande Loteria v1</t>
  </si>
  <si>
    <t>7-11-21</t>
  </si>
  <si>
    <t>ULTIMATE MILLIONS</t>
  </si>
  <si>
    <t>Lucky Duck Crossword</t>
  </si>
  <si>
    <t>Money Multiplier</t>
  </si>
  <si>
    <t>1X 2X 3X</t>
  </si>
  <si>
    <t>Loteria v26</t>
  </si>
  <si>
    <t>Corgi Cash</t>
  </si>
  <si>
    <t>Money Bag Slingo</t>
  </si>
  <si>
    <t>Double Sided Dollars (SMB)</t>
  </si>
  <si>
    <t>Cue the Cash</t>
  </si>
  <si>
    <t xml:space="preserve">Loteria Grande v8 </t>
  </si>
  <si>
    <t>$250,000 Loteria v4</t>
  </si>
  <si>
    <t>Rock Out</t>
  </si>
  <si>
    <t>Outdoors &amp; Smores Crossword</t>
  </si>
  <si>
    <t>Lucky Stars</t>
  </si>
  <si>
    <t>Going Bananas</t>
  </si>
  <si>
    <t>Jewel Cash</t>
  </si>
  <si>
    <t>Roll the Dice</t>
  </si>
  <si>
    <t>Red Hot 5s Doubler (SMB)</t>
  </si>
  <si>
    <t>Bonus Block Crossword</t>
  </si>
  <si>
    <t>$250,000 Jackpot</t>
  </si>
  <si>
    <t>Great 8s (SMB)</t>
  </si>
  <si>
    <t>Loteria Super Grande v2</t>
  </si>
  <si>
    <t>Six Figures</t>
  </si>
  <si>
    <t>Cash $pin</t>
  </si>
  <si>
    <t>Let it Ride</t>
  </si>
  <si>
    <t>$1,000,000 Diamond Dazzler</t>
  </si>
  <si>
    <t>Bolt Bucks</t>
  </si>
  <si>
    <t>765532016294</t>
  </si>
  <si>
    <t>765532016706</t>
  </si>
  <si>
    <t>765532016713</t>
  </si>
  <si>
    <t>765532016843</t>
  </si>
  <si>
    <t>765532016850</t>
  </si>
  <si>
    <t>765532016898</t>
  </si>
  <si>
    <t>765532017055</t>
  </si>
  <si>
    <t>765532017130</t>
  </si>
  <si>
    <t>765532017185</t>
  </si>
  <si>
    <t>765532017215</t>
  </si>
  <si>
    <t>765532017239</t>
  </si>
  <si>
    <t>765532017291</t>
  </si>
  <si>
    <t>765532017307</t>
  </si>
  <si>
    <t>765532017314</t>
  </si>
  <si>
    <t>765532017321</t>
  </si>
  <si>
    <t>765532017352</t>
  </si>
  <si>
    <t>765532017376</t>
  </si>
  <si>
    <t>765532017383</t>
  </si>
  <si>
    <t>765532017413</t>
  </si>
  <si>
    <t>765532017444</t>
  </si>
  <si>
    <t>765532017451</t>
  </si>
  <si>
    <t>765532017468</t>
  </si>
  <si>
    <t>765532017475</t>
  </si>
  <si>
    <t>765532017482</t>
  </si>
  <si>
    <t>765532017499</t>
  </si>
  <si>
    <t>765532017512</t>
  </si>
  <si>
    <t>765532017543</t>
  </si>
  <si>
    <t>765532017529</t>
  </si>
  <si>
    <t>765532017574</t>
  </si>
  <si>
    <t>765532017581</t>
  </si>
  <si>
    <t>765532017604</t>
  </si>
  <si>
    <t>765532017680</t>
  </si>
  <si>
    <t>765532017697</t>
  </si>
  <si>
    <t>765532017703</t>
  </si>
  <si>
    <t>765532017710</t>
  </si>
  <si>
    <t>765532017727</t>
  </si>
  <si>
    <t>765532017734</t>
  </si>
  <si>
    <t>765532017741</t>
  </si>
  <si>
    <t>765532017758</t>
  </si>
  <si>
    <t>765532017765</t>
  </si>
  <si>
    <t>765532017772</t>
  </si>
  <si>
    <t>765532017789</t>
  </si>
  <si>
    <t>765532017802</t>
  </si>
  <si>
    <t>765532017826</t>
  </si>
  <si>
    <t>765532017857</t>
  </si>
  <si>
    <t>765532017871</t>
  </si>
  <si>
    <t>765532017888</t>
  </si>
  <si>
    <t>765532017895</t>
  </si>
  <si>
    <t>765532017932</t>
  </si>
  <si>
    <t>765532017970</t>
  </si>
  <si>
    <t>765532017994</t>
  </si>
  <si>
    <t>762232017369</t>
  </si>
  <si>
    <t>765532017390</t>
  </si>
  <si>
    <t>GAME NAME</t>
  </si>
  <si>
    <t>TICKETS PER PACK</t>
  </si>
  <si>
    <t>UPC/BAR CODE</t>
  </si>
  <si>
    <t>RETAIL TICKET COST</t>
  </si>
  <si>
    <t>UPC/BARCODE</t>
  </si>
  <si>
    <t>GAME CLOSURES</t>
  </si>
  <si>
    <t xml:space="preserve">ENTER GAME BY </t>
  </si>
  <si>
    <t>ENTER BY DATE</t>
  </si>
  <si>
    <t>WASHINGTON'S LOTTERY SCRATCH INFORMATION</t>
  </si>
  <si>
    <t>5 Spot</t>
  </si>
  <si>
    <t>Triple Fortune Dragon</t>
  </si>
  <si>
    <t>Evergreen State Riches</t>
  </si>
  <si>
    <t>Loteria Grande v6</t>
  </si>
  <si>
    <t>Garden Green</t>
  </si>
  <si>
    <t>Wheel of Fortune</t>
  </si>
  <si>
    <t>Silver &amp; Gold</t>
  </si>
  <si>
    <t>Typewriter Crossword</t>
  </si>
  <si>
    <t>Match 3 Tripler</t>
  </si>
  <si>
    <t>Loteria v25</t>
  </si>
  <si>
    <t>765532017277</t>
  </si>
  <si>
    <t>Fireball Slingo</t>
  </si>
  <si>
    <t>Love to Win</t>
  </si>
  <si>
    <t>3-2-Won</t>
  </si>
  <si>
    <t>40th Anniversary</t>
  </si>
  <si>
    <t>$ Crossword</t>
  </si>
  <si>
    <t>Mega Cash</t>
  </si>
  <si>
    <t>Seahawks 2022</t>
  </si>
  <si>
    <t>$250,000 Loteria v2</t>
  </si>
  <si>
    <t>Cash Drop</t>
  </si>
  <si>
    <t>Fall Into Money</t>
  </si>
  <si>
    <t>Seattle Kraken 2022</t>
  </si>
  <si>
    <t>Snow Much Fun</t>
  </si>
  <si>
    <t>Merry Multiplier (SMB)</t>
  </si>
  <si>
    <t>Hello Winter</t>
  </si>
  <si>
    <t>Peppermint Payout</t>
  </si>
  <si>
    <t>765532017666</t>
  </si>
  <si>
    <t>Holiday Cash</t>
  </si>
  <si>
    <t>Festive $50</t>
  </si>
  <si>
    <t>Dates subject to change</t>
  </si>
  <si>
    <t>765532017819</t>
  </si>
  <si>
    <t>24 Karat Gold</t>
  </si>
  <si>
    <t>765532017925</t>
  </si>
  <si>
    <t>Pharaoh's Fortune</t>
  </si>
  <si>
    <t>765532017956</t>
  </si>
  <si>
    <t>Crossword Multiplier</t>
  </si>
  <si>
    <t>765532018014</t>
  </si>
  <si>
    <t>Serious Money</t>
  </si>
  <si>
    <t>765532018021</t>
  </si>
  <si>
    <t>Donuts to Dollars Crossword</t>
  </si>
  <si>
    <t>765532018045</t>
  </si>
  <si>
    <t>Tic Tac Bonus</t>
  </si>
  <si>
    <t>RETAIL COST PER PACK</t>
  </si>
  <si>
    <t>COST PER PACK LESS COMMISSON</t>
  </si>
  <si>
    <t>COST PER PACK LESS COMMSSION</t>
  </si>
  <si>
    <r>
      <t xml:space="preserve">AS OF JULY 2023 </t>
    </r>
    <r>
      <rPr>
        <i/>
        <sz val="11"/>
        <rFont val="Arial"/>
        <family val="2"/>
      </rPr>
      <t>(Start Dates Subject to Change)</t>
    </r>
  </si>
  <si>
    <t>6/13/2023</t>
  </si>
  <si>
    <t>765532017963</t>
  </si>
  <si>
    <t>Rake It In</t>
  </si>
  <si>
    <t>765532017901</t>
  </si>
  <si>
    <t>Seahawks 2023</t>
  </si>
  <si>
    <t>765532017840</t>
  </si>
  <si>
    <t>Supreme 7s</t>
  </si>
  <si>
    <t>765532017918</t>
  </si>
  <si>
    <t>Loteria v27</t>
  </si>
  <si>
    <t>765532018052</t>
  </si>
  <si>
    <t>Crossword Bonus Cash</t>
  </si>
  <si>
    <t>765532018007</t>
  </si>
  <si>
    <t>Chills &amp; Bills</t>
  </si>
  <si>
    <t>765532017987</t>
  </si>
  <si>
    <t>All About the Benjamins</t>
  </si>
  <si>
    <t>765532018076</t>
  </si>
  <si>
    <t>$200,000 Cash Stacks</t>
  </si>
  <si>
    <t>765532018106</t>
  </si>
  <si>
    <t>Bonus Money</t>
  </si>
  <si>
    <t>765532018090</t>
  </si>
  <si>
    <t>Chrome</t>
  </si>
  <si>
    <t>NEW GAMES</t>
  </si>
  <si>
    <t>765532018182</t>
  </si>
  <si>
    <t>Winter Winnings</t>
  </si>
  <si>
    <t>765532018199</t>
  </si>
  <si>
    <t>Unwrap the Cash</t>
  </si>
  <si>
    <t>765532018137</t>
  </si>
  <si>
    <t>Blizzard Bucks</t>
  </si>
  <si>
    <t>765532018168</t>
  </si>
  <si>
    <t>Pot of Gold</t>
  </si>
  <si>
    <t>765532017796</t>
  </si>
  <si>
    <t>High Voltage Bingo</t>
  </si>
  <si>
    <t>765532017949</t>
  </si>
  <si>
    <t>Super Slingo</t>
  </si>
  <si>
    <t>765532018175</t>
  </si>
  <si>
    <t>765532018144</t>
  </si>
  <si>
    <t>765532018038</t>
  </si>
  <si>
    <t>Carnival Cash</t>
  </si>
  <si>
    <t>765532017864</t>
  </si>
  <si>
    <t>Lucky for Life v17</t>
  </si>
  <si>
    <t>765532018229</t>
  </si>
  <si>
    <t>Crossword Corners</t>
  </si>
  <si>
    <t>765532018069</t>
  </si>
  <si>
    <t>Loteria Grande v9</t>
  </si>
  <si>
    <t>765532018151</t>
  </si>
  <si>
    <t>Go for the Green</t>
  </si>
  <si>
    <t>765532018113</t>
  </si>
  <si>
    <t>Holiday Countdown</t>
  </si>
  <si>
    <t>$250,000 Loteria v5</t>
  </si>
  <si>
    <t>765532018120</t>
  </si>
  <si>
    <t>Gifts of Green</t>
  </si>
  <si>
    <t>765532017833</t>
  </si>
  <si>
    <t>Money Madness</t>
  </si>
  <si>
    <t>Kraken 2023</t>
  </si>
  <si>
    <t>765532018083</t>
  </si>
  <si>
    <t>A Whole Latte Cash Crossword</t>
  </si>
  <si>
    <t>765532018205</t>
  </si>
  <si>
    <t>Candy Cane Lane</t>
  </si>
  <si>
    <t>765532018236</t>
  </si>
  <si>
    <t>Extra Play</t>
  </si>
  <si>
    <t>DATE:9/13/2023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</si>
</sst>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.00"/>
    <numFmt numFmtId="165" formatCode="[$-409]mmmm\ d\,\ yyyy;@"/>
    <numFmt numFmtId="166" formatCode="m/d/yy;@"/>
  </numFmts>
  <fonts count="1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i/>
      <sz val="11"/>
      <name val="Arial"/>
      <family val="2"/>
    </font>
    <font>
      <sz val="11"/>
      <color theme="1"/>
      <name val="Arial"/>
      <family val="2"/>
    </font>
    <font>
      <sz val="11"/>
      <color rgb="FFFF0000"/>
      <name val="Arial"/>
      <family val="2"/>
    </font>
    <font>
      <b/>
      <sz val="11"/>
      <color theme="1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b/>
      <sz val="11"/>
      <color rgb="FFFF0000"/>
      <name val="Arial"/>
      <family val="2"/>
    </font>
    <font>
      <b/>
      <sz val="11"/>
      <color rgb="FF0070C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2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5" fillId="2" borderId="0" xfId="0" applyFont="1" applyFill="1" applyAlignment="1">
      <alignment vertical="center"/>
    </xf>
    <xf numFmtId="0" fontId="2" fillId="2" borderId="1" xfId="0" applyFont="1" applyFill="1" applyBorder="1" applyAlignment="1">
      <alignment horizontal="left" wrapText="1"/>
    </xf>
    <xf numFmtId="0" fontId="2" fillId="2" borderId="1" xfId="0" applyFont="1" applyFill="1" applyBorder="1" applyAlignment="1">
      <alignment horizontal="center" wrapText="1"/>
    </xf>
    <xf numFmtId="164" fontId="2" fillId="2" borderId="1" xfId="0" applyNumberFormat="1" applyFont="1" applyFill="1" applyBorder="1" applyAlignment="1">
      <alignment horizontal="right" wrapText="1"/>
    </xf>
    <xf numFmtId="0" fontId="5" fillId="2" borderId="0" xfId="0" applyFont="1" applyFill="1"/>
    <xf numFmtId="0" fontId="3" fillId="2" borderId="1" xfId="0" applyFont="1" applyFill="1" applyBorder="1" applyAlignment="1">
      <alignment horizontal="left"/>
    </xf>
    <xf numFmtId="49" fontId="3" fillId="2" borderId="1" xfId="0" applyNumberFormat="1" applyFont="1" applyFill="1" applyBorder="1" applyAlignment="1">
      <alignment horizontal="center"/>
    </xf>
    <xf numFmtId="164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left"/>
    </xf>
    <xf numFmtId="164" fontId="5" fillId="2" borderId="1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14" fontId="5" fillId="2" borderId="1" xfId="0" applyNumberFormat="1" applyFont="1" applyFill="1" applyBorder="1" applyAlignment="1">
      <alignment horizontal="center"/>
    </xf>
    <xf numFmtId="49" fontId="3" fillId="2" borderId="3" xfId="0" applyNumberFormat="1" applyFont="1" applyFill="1" applyBorder="1" applyAlignment="1">
      <alignment horizontal="center"/>
    </xf>
    <xf numFmtId="0" fontId="6" fillId="2" borderId="0" xfId="0" applyFont="1" applyFill="1"/>
    <xf numFmtId="0" fontId="5" fillId="2" borderId="0" xfId="0" applyFont="1" applyFill="1" applyAlignment="1">
      <alignment horizontal="left"/>
    </xf>
    <xf numFmtId="0" fontId="5" fillId="2" borderId="0" xfId="0" applyFont="1" applyFill="1" applyAlignment="1">
      <alignment horizontal="right"/>
    </xf>
    <xf numFmtId="49" fontId="5" fillId="2" borderId="0" xfId="0" applyNumberFormat="1" applyFont="1" applyFill="1"/>
    <xf numFmtId="0" fontId="8" fillId="2" borderId="0" xfId="0" applyFont="1" applyFill="1" applyAlignment="1">
      <alignment horizontal="center" wrapText="1"/>
    </xf>
    <xf numFmtId="0" fontId="9" fillId="2" borderId="0" xfId="0" applyFont="1" applyFill="1"/>
    <xf numFmtId="0" fontId="2" fillId="2" borderId="1" xfId="0" applyFont="1" applyFill="1" applyBorder="1" applyAlignment="1">
      <alignment horizontal="right" wrapText="1"/>
    </xf>
    <xf numFmtId="14" fontId="5" fillId="2" borderId="1" xfId="0" applyNumberFormat="1" applyFont="1" applyFill="1" applyBorder="1" applyAlignment="1">
      <alignment horizontal="right"/>
    </xf>
    <xf numFmtId="164" fontId="3" fillId="2" borderId="1" xfId="0" applyNumberFormat="1" applyFont="1" applyFill="1" applyBorder="1" applyAlignment="1">
      <alignment horizontal="right"/>
    </xf>
    <xf numFmtId="164" fontId="5" fillId="2" borderId="1" xfId="0" applyNumberFormat="1" applyFont="1" applyFill="1" applyBorder="1" applyAlignment="1">
      <alignment horizontal="right"/>
    </xf>
    <xf numFmtId="164" fontId="5" fillId="2" borderId="0" xfId="0" applyNumberFormat="1" applyFont="1" applyFill="1" applyAlignment="1">
      <alignment horizontal="right"/>
    </xf>
    <xf numFmtId="164" fontId="2" fillId="2" borderId="1" xfId="0" applyNumberFormat="1" applyFont="1" applyFill="1" applyBorder="1" applyAlignment="1">
      <alignment horizontal="left" wrapText="1"/>
    </xf>
    <xf numFmtId="2" fontId="2" fillId="2" borderId="1" xfId="0" applyNumberFormat="1" applyFont="1" applyFill="1" applyBorder="1" applyAlignment="1">
      <alignment horizontal="left" wrapText="1"/>
    </xf>
    <xf numFmtId="2" fontId="0" fillId="0" borderId="0" xfId="0" applyNumberFormat="1"/>
    <xf numFmtId="2" fontId="2" fillId="2" borderId="1" xfId="0" applyNumberFormat="1" applyFont="1" applyFill="1" applyBorder="1" applyAlignment="1">
      <alignment horizontal="center" wrapText="1"/>
    </xf>
    <xf numFmtId="164" fontId="2" fillId="2" borderId="2" xfId="0" applyNumberFormat="1" applyFont="1" applyFill="1" applyBorder="1" applyAlignment="1">
      <alignment horizontal="center" wrapText="1"/>
    </xf>
    <xf numFmtId="164" fontId="0" fillId="0" borderId="0" xfId="0" applyNumberFormat="1"/>
    <xf numFmtId="164" fontId="2" fillId="2" borderId="1" xfId="0" applyNumberFormat="1" applyFont="1" applyFill="1" applyBorder="1" applyAlignment="1">
      <alignment horizontal="center" wrapText="1"/>
    </xf>
    <xf numFmtId="165" fontId="2" fillId="2" borderId="1" xfId="0" applyNumberFormat="1" applyFont="1" applyFill="1" applyBorder="1" applyAlignment="1">
      <alignment horizontal="right" wrapText="1"/>
    </xf>
    <xf numFmtId="165" fontId="0" fillId="0" borderId="0" xfId="0" applyNumberFormat="1"/>
    <xf numFmtId="2" fontId="7" fillId="0" borderId="0" xfId="0" applyNumberFormat="1" applyFont="1"/>
    <xf numFmtId="0" fontId="5" fillId="0" borderId="0" xfId="0" applyFont="1"/>
    <xf numFmtId="2" fontId="5" fillId="0" borderId="0" xfId="0" applyNumberFormat="1" applyFont="1"/>
    <xf numFmtId="164" fontId="5" fillId="0" borderId="0" xfId="0" applyNumberFormat="1" applyFont="1"/>
    <xf numFmtId="165" fontId="5" fillId="0" borderId="0" xfId="0" applyNumberFormat="1" applyFont="1"/>
    <xf numFmtId="0" fontId="10" fillId="2" borderId="0" xfId="0" applyFont="1" applyFill="1"/>
    <xf numFmtId="0" fontId="2" fillId="2" borderId="1" xfId="0" applyFont="1" applyFill="1" applyBorder="1" applyAlignment="1">
      <alignment wrapText="1"/>
    </xf>
    <xf numFmtId="166" fontId="2" fillId="2" borderId="1" xfId="0" applyNumberFormat="1" applyFont="1" applyFill="1" applyBorder="1" applyAlignment="1">
      <alignment horizontal="right" wrapText="1"/>
    </xf>
    <xf numFmtId="166" fontId="3" fillId="2" borderId="1" xfId="0" applyNumberFormat="1" applyFont="1" applyFill="1" applyBorder="1" applyAlignment="1">
      <alignment horizontal="right"/>
    </xf>
    <xf numFmtId="166" fontId="5" fillId="2" borderId="1" xfId="0" applyNumberFormat="1" applyFont="1" applyFill="1" applyBorder="1" applyAlignment="1">
      <alignment horizontal="right"/>
    </xf>
    <xf numFmtId="166" fontId="5" fillId="2" borderId="0" xfId="0" applyNumberFormat="1" applyFont="1" applyFill="1" applyAlignment="1">
      <alignment horizontal="right"/>
    </xf>
    <xf numFmtId="1" fontId="3" fillId="2" borderId="1" xfId="0" applyNumberFormat="1" applyFont="1" applyFill="1" applyBorder="1" applyAlignment="1">
      <alignment horizontal="center"/>
    </xf>
    <xf numFmtId="1" fontId="3" fillId="2" borderId="3" xfId="0" applyNumberFormat="1" applyFont="1" applyFill="1" applyBorder="1" applyAlignment="1">
      <alignment horizontal="center"/>
    </xf>
    <xf numFmtId="14" fontId="5" fillId="0" borderId="1" xfId="0" applyNumberFormat="1" applyFont="1" applyBorder="1" applyAlignment="1">
      <alignment horizontal="center"/>
    </xf>
    <xf numFmtId="14" fontId="5" fillId="2" borderId="2" xfId="0" applyNumberFormat="1" applyFont="1" applyFill="1" applyBorder="1" applyAlignment="1">
      <alignment horizontal="center"/>
    </xf>
    <xf numFmtId="0" fontId="3" fillId="2" borderId="1" xfId="0" applyFont="1" applyFill="1" applyBorder="1"/>
    <xf numFmtId="49" fontId="5" fillId="2" borderId="1" xfId="0" applyNumberFormat="1" applyFont="1" applyFill="1" applyBorder="1" applyAlignment="1">
      <alignment horizontal="left"/>
    </xf>
    <xf numFmtId="49" fontId="2" fillId="2" borderId="0" xfId="0" applyNumberFormat="1" applyFont="1" applyFill="1" applyAlignment="1">
      <alignment horizontal="left" vertical="center"/>
    </xf>
    <xf numFmtId="49" fontId="2" fillId="2" borderId="2" xfId="0" applyNumberFormat="1" applyFont="1" applyFill="1" applyBorder="1" applyAlignment="1">
      <alignment horizontal="center" wrapText="1"/>
    </xf>
    <xf numFmtId="164" fontId="5" fillId="2" borderId="0" xfId="0" applyNumberFormat="1" applyFont="1" applyFill="1" applyAlignment="1">
      <alignment horizontal="center"/>
    </xf>
    <xf numFmtId="0" fontId="5" fillId="2" borderId="0" xfId="0" applyFont="1" applyFill="1" applyAlignment="1">
      <alignment horizontal="center"/>
    </xf>
    <xf numFmtId="49" fontId="5" fillId="2" borderId="1" xfId="0" applyNumberFormat="1" applyFont="1" applyFill="1" applyBorder="1" applyAlignment="1">
      <alignment horizontal="center"/>
    </xf>
    <xf numFmtId="0" fontId="5" fillId="2" borderId="1" xfId="0" applyFont="1" applyFill="1" applyBorder="1"/>
    <xf numFmtId="164" fontId="5" fillId="2" borderId="1" xfId="0" applyNumberFormat="1" applyFont="1" applyFill="1" applyBorder="1"/>
    <xf numFmtId="166" fontId="5" fillId="2" borderId="1" xfId="0" applyNumberFormat="1" applyFont="1" applyFill="1" applyBorder="1"/>
    <xf numFmtId="2" fontId="11" fillId="0" borderId="0" xfId="0" applyNumberFormat="1" applyFont="1"/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2" borderId="3" xfId="0" applyFont="1" applyFill="1" applyBorder="1" applyAlignment="1">
      <alignment horizontal="left"/>
    </xf>
    <xf numFmtId="164" fontId="5" fillId="2" borderId="3" xfId="0" applyNumberFormat="1" applyFont="1" applyFill="1" applyBorder="1" applyAlignment="1">
      <alignment horizontal="center"/>
    </xf>
    <xf numFmtId="14" fontId="5" fillId="2" borderId="3" xfId="0" applyNumberFormat="1" applyFont="1" applyFill="1" applyBorder="1" applyAlignment="1">
      <alignment horizontal="center"/>
    </xf>
    <xf numFmtId="0" fontId="5" fillId="2" borderId="5" xfId="0" applyFont="1" applyFill="1" applyBorder="1" applyAlignment="1">
      <alignment horizontal="left"/>
    </xf>
    <xf numFmtId="1" fontId="3" fillId="2" borderId="5" xfId="0" applyNumberFormat="1" applyFont="1" applyFill="1" applyBorder="1" applyAlignment="1">
      <alignment horizontal="center"/>
    </xf>
    <xf numFmtId="164" fontId="5" fillId="2" borderId="5" xfId="0" applyNumberFormat="1" applyFont="1" applyFill="1" applyBorder="1" applyAlignment="1">
      <alignment horizontal="center"/>
    </xf>
    <xf numFmtId="14" fontId="5" fillId="2" borderId="5" xfId="0" applyNumberFormat="1" applyFont="1" applyFill="1" applyBorder="1" applyAlignment="1">
      <alignment horizontal="center"/>
    </xf>
    <xf numFmtId="14" fontId="5" fillId="0" borderId="0" xfId="0" applyNumberFormat="1" applyFont="1" applyAlignment="1">
      <alignment horizontal="center"/>
    </xf>
    <xf numFmtId="0" fontId="0" fillId="2" borderId="0" xfId="0" applyFill="1"/>
    <xf numFmtId="49" fontId="2" fillId="2" borderId="4" xfId="0" applyNumberFormat="1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08060A-1C3D-4ED7-9C59-941E8F880B69}">
  <dimension ref="A1:I43"/>
  <sheetViews>
    <sheetView tabSelected="1" workbookViewId="0">
      <selection activeCell="J8" sqref="J8"/>
    </sheetView>
  </sheetViews>
  <sheetFormatPr defaultRowHeight="15" x14ac:dyDescent="0.25"/>
  <cols>
    <col min="1" max="1" width="16.85546875" style="30" customWidth="1"/>
    <col min="2" max="2" width="27.5703125" style="30" customWidth="1"/>
    <col min="3" max="3" width="32.28515625" customWidth="1"/>
    <col min="4" max="5" width="18.140625" style="33" customWidth="1"/>
    <col min="6" max="6" width="20.5703125" style="33" customWidth="1"/>
    <col min="7" max="7" width="19.42578125" style="30" customWidth="1"/>
    <col min="8" max="8" width="23.28515625" style="36" customWidth="1"/>
    <col min="9" max="9" width="22.42578125" customWidth="1"/>
  </cols>
  <sheetData>
    <row r="1" spans="1:9" x14ac:dyDescent="0.25">
      <c r="A1" s="37" t="s">
        <v>225</v>
      </c>
      <c r="B1" s="62" t="s">
        <v>186</v>
      </c>
      <c r="C1" t="s">
        <v>148</v>
      </c>
    </row>
    <row r="3" spans="1:9" ht="45" x14ac:dyDescent="0.25">
      <c r="A3" s="29" t="s">
        <v>0</v>
      </c>
      <c r="B3" s="31" t="s">
        <v>112</v>
      </c>
      <c r="C3" s="28" t="s">
        <v>110</v>
      </c>
      <c r="D3" s="32" t="s">
        <v>113</v>
      </c>
      <c r="E3" s="6" t="s">
        <v>161</v>
      </c>
      <c r="F3" s="34" t="s">
        <v>163</v>
      </c>
      <c r="G3" s="31" t="s">
        <v>111</v>
      </c>
      <c r="H3" s="35" t="s">
        <v>116</v>
      </c>
    </row>
    <row r="4" spans="1:9" x14ac:dyDescent="0.25">
      <c r="A4" s="12">
        <v>1820</v>
      </c>
      <c r="B4" s="58" t="s">
        <v>221</v>
      </c>
      <c r="C4" s="59" t="s">
        <v>222</v>
      </c>
      <c r="D4" s="26">
        <v>5</v>
      </c>
      <c r="E4" s="26">
        <v>500</v>
      </c>
      <c r="F4" s="13">
        <v>475</v>
      </c>
      <c r="G4" s="14">
        <v>100</v>
      </c>
      <c r="H4" s="46">
        <v>45215</v>
      </c>
      <c r="I4" s="73"/>
    </row>
    <row r="5" spans="1:9" x14ac:dyDescent="0.25">
      <c r="A5" s="12">
        <v>1823</v>
      </c>
      <c r="B5" s="58" t="s">
        <v>223</v>
      </c>
      <c r="C5" s="59" t="s">
        <v>224</v>
      </c>
      <c r="D5" s="26">
        <v>5</v>
      </c>
      <c r="E5" s="26">
        <v>500</v>
      </c>
      <c r="F5" s="13">
        <v>475</v>
      </c>
      <c r="G5" s="14">
        <v>100</v>
      </c>
      <c r="H5" s="46">
        <v>45215</v>
      </c>
      <c r="I5" s="73"/>
    </row>
    <row r="6" spans="1:9" s="7" customFormat="1" ht="14.25" x14ac:dyDescent="0.2">
      <c r="A6" s="12"/>
      <c r="B6" s="9"/>
      <c r="C6" s="12"/>
      <c r="D6" s="26"/>
      <c r="E6" s="26"/>
      <c r="F6" s="13"/>
      <c r="G6" s="11"/>
      <c r="H6" s="46"/>
    </row>
    <row r="7" spans="1:9" x14ac:dyDescent="0.25">
      <c r="A7" s="12"/>
      <c r="B7" s="9"/>
      <c r="C7" s="12"/>
      <c r="D7" s="26"/>
      <c r="E7" s="26"/>
      <c r="F7" s="13"/>
      <c r="G7" s="11"/>
      <c r="H7" s="46"/>
      <c r="I7" s="73"/>
    </row>
    <row r="8" spans="1:9" x14ac:dyDescent="0.25">
      <c r="A8" s="12"/>
      <c r="B8" s="58"/>
      <c r="C8" s="59"/>
      <c r="D8" s="60"/>
      <c r="E8" s="26"/>
      <c r="F8" s="13"/>
      <c r="G8" s="14"/>
      <c r="H8" s="61"/>
      <c r="I8" s="73"/>
    </row>
    <row r="9" spans="1:9" x14ac:dyDescent="0.25">
      <c r="A9" s="12"/>
      <c r="B9" s="58"/>
      <c r="C9" s="59"/>
      <c r="D9" s="26"/>
      <c r="E9" s="26"/>
      <c r="F9" s="13"/>
      <c r="G9" s="14"/>
      <c r="H9" s="46"/>
      <c r="I9" s="73"/>
    </row>
    <row r="10" spans="1:9" x14ac:dyDescent="0.25">
      <c r="A10" s="12"/>
      <c r="B10" s="58"/>
      <c r="C10" s="59"/>
      <c r="D10" s="26"/>
      <c r="E10" s="26"/>
      <c r="F10" s="13"/>
      <c r="G10" s="14"/>
      <c r="H10" s="46"/>
      <c r="I10" s="73"/>
    </row>
    <row r="11" spans="1:9" x14ac:dyDescent="0.25">
      <c r="A11" s="12"/>
      <c r="B11" s="58"/>
      <c r="C11" s="59"/>
      <c r="D11" s="26"/>
      <c r="E11" s="26"/>
      <c r="F11" s="13"/>
      <c r="G11" s="14"/>
      <c r="H11" s="46"/>
      <c r="I11" s="73"/>
    </row>
    <row r="12" spans="1:9" x14ac:dyDescent="0.25">
      <c r="A12" s="12"/>
      <c r="B12" s="58"/>
      <c r="C12" s="59"/>
      <c r="D12" s="26"/>
      <c r="E12" s="26"/>
      <c r="F12" s="13"/>
      <c r="G12" s="14"/>
      <c r="H12" s="46"/>
      <c r="I12" s="73"/>
    </row>
    <row r="13" spans="1:9" x14ac:dyDescent="0.25">
      <c r="A13" s="12"/>
      <c r="B13" s="58"/>
      <c r="C13" s="59"/>
      <c r="D13" s="26"/>
      <c r="E13" s="26"/>
      <c r="F13" s="13"/>
      <c r="G13" s="14"/>
      <c r="H13" s="46"/>
      <c r="I13" s="73"/>
    </row>
    <row r="14" spans="1:9" x14ac:dyDescent="0.25">
      <c r="A14" s="12"/>
      <c r="B14" s="58"/>
      <c r="C14" s="59"/>
      <c r="D14" s="26"/>
      <c r="E14" s="26"/>
      <c r="F14" s="13"/>
      <c r="G14" s="14"/>
      <c r="H14" s="46"/>
      <c r="I14" s="73"/>
    </row>
    <row r="15" spans="1:9" x14ac:dyDescent="0.25">
      <c r="A15" s="12"/>
      <c r="B15" s="58"/>
      <c r="C15" s="59"/>
      <c r="D15" s="26"/>
      <c r="E15" s="26"/>
      <c r="F15" s="13"/>
      <c r="G15" s="14"/>
      <c r="H15" s="46"/>
      <c r="I15" s="73"/>
    </row>
    <row r="16" spans="1:9" x14ac:dyDescent="0.25">
      <c r="A16" s="12"/>
      <c r="B16" s="58"/>
      <c r="C16" s="59"/>
      <c r="D16" s="26"/>
      <c r="E16" s="26"/>
      <c r="F16" s="13"/>
      <c r="G16" s="14"/>
      <c r="H16" s="46"/>
      <c r="I16" s="73"/>
    </row>
    <row r="17" spans="1:9" x14ac:dyDescent="0.25">
      <c r="A17" s="12"/>
      <c r="B17" s="58"/>
      <c r="C17" s="59"/>
      <c r="D17" s="26"/>
      <c r="E17" s="26"/>
      <c r="F17" s="13"/>
      <c r="G17" s="14"/>
      <c r="H17" s="46"/>
      <c r="I17" s="73"/>
    </row>
    <row r="18" spans="1:9" x14ac:dyDescent="0.25">
      <c r="A18" s="12"/>
      <c r="B18" s="58"/>
      <c r="C18" s="59"/>
      <c r="D18" s="26"/>
      <c r="E18" s="26"/>
      <c r="F18" s="13"/>
      <c r="G18" s="14"/>
      <c r="H18" s="46"/>
      <c r="I18" s="73"/>
    </row>
    <row r="19" spans="1:9" x14ac:dyDescent="0.25">
      <c r="A19" s="12"/>
      <c r="B19" s="58"/>
      <c r="C19" s="59"/>
      <c r="D19" s="26"/>
      <c r="E19" s="26"/>
      <c r="F19" s="13"/>
      <c r="G19" s="14"/>
      <c r="H19" s="46"/>
      <c r="I19" s="73"/>
    </row>
    <row r="20" spans="1:9" x14ac:dyDescent="0.25">
      <c r="A20" s="12"/>
      <c r="B20" s="58"/>
      <c r="C20" s="59"/>
      <c r="D20" s="26"/>
      <c r="E20" s="26"/>
      <c r="F20" s="13"/>
      <c r="G20" s="14"/>
      <c r="H20" s="46"/>
      <c r="I20" s="73"/>
    </row>
    <row r="21" spans="1:9" ht="17.25" customHeight="1" x14ac:dyDescent="0.25"/>
    <row r="22" spans="1:9" ht="3.75" customHeight="1" x14ac:dyDescent="0.25"/>
    <row r="23" spans="1:9" s="38" customFormat="1" ht="36.75" customHeight="1" x14ac:dyDescent="0.25">
      <c r="A23" s="18"/>
      <c r="B23" s="42" t="s">
        <v>115</v>
      </c>
      <c r="C23" s="27"/>
      <c r="D23" s="20"/>
      <c r="E23" s="20"/>
      <c r="F23" s="7"/>
      <c r="G23" s="7"/>
      <c r="H23" s="19"/>
      <c r="I23" s="7"/>
    </row>
    <row r="24" spans="1:9" s="38" customFormat="1" ht="30.75" customHeight="1" x14ac:dyDescent="0.25">
      <c r="A24" s="4" t="s">
        <v>0</v>
      </c>
      <c r="B24" s="43" t="s">
        <v>114</v>
      </c>
      <c r="C24" s="28" t="s">
        <v>110</v>
      </c>
      <c r="D24" s="34" t="s">
        <v>113</v>
      </c>
      <c r="E24" s="5" t="s">
        <v>1</v>
      </c>
      <c r="F24" s="5" t="s">
        <v>2</v>
      </c>
      <c r="G24" s="23" t="s">
        <v>3</v>
      </c>
      <c r="H24" s="5" t="s">
        <v>4</v>
      </c>
      <c r="I24" s="5"/>
    </row>
    <row r="25" spans="1:9" s="38" customFormat="1" ht="14.25" x14ac:dyDescent="0.2">
      <c r="A25" s="12"/>
      <c r="B25" s="9"/>
      <c r="C25" s="12"/>
      <c r="D25" s="13"/>
      <c r="E25" s="15"/>
      <c r="F25" s="15"/>
      <c r="G25" s="15"/>
      <c r="H25" s="15"/>
      <c r="I25" s="50"/>
    </row>
    <row r="26" spans="1:9" s="38" customFormat="1" ht="14.25" x14ac:dyDescent="0.2">
      <c r="A26" s="12"/>
      <c r="B26" s="16"/>
      <c r="C26" s="12"/>
      <c r="D26" s="13"/>
      <c r="E26" s="15"/>
      <c r="F26" s="15"/>
      <c r="G26" s="51"/>
      <c r="H26" s="15"/>
      <c r="I26" s="15"/>
    </row>
    <row r="27" spans="1:9" s="38" customFormat="1" ht="14.25" x14ac:dyDescent="0.2">
      <c r="A27" s="12"/>
      <c r="B27" s="9"/>
      <c r="C27" s="53"/>
      <c r="D27" s="13"/>
      <c r="E27" s="15"/>
      <c r="F27" s="15"/>
      <c r="G27" s="51"/>
      <c r="H27" s="15"/>
      <c r="I27" s="50"/>
    </row>
    <row r="28" spans="1:9" s="38" customFormat="1" ht="14.25" x14ac:dyDescent="0.2">
      <c r="A28" s="12"/>
      <c r="B28" s="9"/>
      <c r="C28" s="12"/>
      <c r="D28" s="13"/>
      <c r="E28" s="15"/>
      <c r="F28" s="15"/>
      <c r="G28" s="51"/>
      <c r="H28" s="15"/>
      <c r="I28" s="15"/>
    </row>
    <row r="29" spans="1:9" s="38" customFormat="1" ht="14.25" x14ac:dyDescent="0.2">
      <c r="A29" s="12"/>
      <c r="B29" s="9"/>
      <c r="C29" s="12"/>
      <c r="D29" s="13"/>
      <c r="E29" s="15"/>
      <c r="F29" s="15"/>
      <c r="G29" s="15"/>
      <c r="H29" s="15"/>
      <c r="I29" s="15"/>
    </row>
    <row r="30" spans="1:9" s="38" customFormat="1" ht="14.25" x14ac:dyDescent="0.2">
      <c r="A30" s="12"/>
      <c r="B30" s="9"/>
      <c r="C30" s="12"/>
      <c r="D30" s="13"/>
      <c r="E30" s="15"/>
      <c r="F30" s="15"/>
      <c r="G30" s="15"/>
      <c r="H30" s="15"/>
      <c r="I30" s="15"/>
    </row>
    <row r="31" spans="1:9" s="38" customFormat="1" ht="14.25" x14ac:dyDescent="0.2">
      <c r="A31" s="12"/>
      <c r="B31" s="12"/>
      <c r="C31" s="26"/>
      <c r="D31" s="9"/>
      <c r="E31" s="9"/>
      <c r="F31" s="15"/>
      <c r="G31" s="15"/>
      <c r="H31" s="24"/>
      <c r="I31" s="15"/>
    </row>
    <row r="32" spans="1:9" s="38" customFormat="1" ht="14.25" x14ac:dyDescent="0.2">
      <c r="A32" s="12"/>
      <c r="B32" s="12"/>
      <c r="C32" s="26"/>
      <c r="D32" s="9"/>
      <c r="E32" s="9"/>
      <c r="F32" s="15"/>
      <c r="G32" s="15"/>
      <c r="H32" s="24"/>
      <c r="I32" s="15"/>
    </row>
    <row r="33" spans="1:9" s="38" customFormat="1" ht="14.25" x14ac:dyDescent="0.2">
      <c r="A33" s="12"/>
      <c r="B33" s="12"/>
      <c r="C33" s="26"/>
      <c r="D33" s="9"/>
      <c r="E33" s="9"/>
      <c r="F33" s="15"/>
      <c r="G33" s="15"/>
      <c r="H33" s="24"/>
      <c r="I33" s="15"/>
    </row>
    <row r="34" spans="1:9" s="38" customFormat="1" ht="14.25" x14ac:dyDescent="0.2">
      <c r="A34" s="12"/>
      <c r="B34" s="12"/>
      <c r="C34" s="26"/>
      <c r="D34" s="16"/>
      <c r="E34" s="16"/>
      <c r="F34" s="15"/>
      <c r="G34" s="15"/>
      <c r="H34" s="24"/>
      <c r="I34" s="15"/>
    </row>
    <row r="35" spans="1:9" s="38" customFormat="1" ht="14.25" x14ac:dyDescent="0.2">
      <c r="A35" s="12"/>
      <c r="B35" s="12"/>
      <c r="C35" s="26"/>
      <c r="D35" s="9"/>
      <c r="E35" s="9"/>
      <c r="F35" s="15"/>
      <c r="G35" s="15"/>
      <c r="H35" s="24"/>
      <c r="I35" s="15"/>
    </row>
    <row r="36" spans="1:9" s="38" customFormat="1" ht="14.25" x14ac:dyDescent="0.2">
      <c r="A36" s="8"/>
      <c r="B36" s="8"/>
      <c r="C36" s="25"/>
      <c r="D36" s="9"/>
      <c r="E36" s="9"/>
      <c r="F36" s="15"/>
      <c r="G36" s="15"/>
      <c r="H36" s="24"/>
      <c r="I36" s="15"/>
    </row>
    <row r="37" spans="1:9" s="38" customFormat="1" ht="14.25" x14ac:dyDescent="0.2">
      <c r="A37" s="12"/>
      <c r="B37" s="12"/>
      <c r="C37" s="26"/>
      <c r="D37" s="16"/>
      <c r="E37" s="16"/>
      <c r="F37" s="15"/>
      <c r="G37" s="15"/>
      <c r="H37" s="24"/>
      <c r="I37" s="15"/>
    </row>
    <row r="38" spans="1:9" s="38" customFormat="1" ht="14.25" x14ac:dyDescent="0.2">
      <c r="A38" s="12"/>
      <c r="B38" s="12"/>
      <c r="C38" s="26"/>
      <c r="D38" s="9"/>
      <c r="E38" s="9"/>
      <c r="F38" s="15"/>
      <c r="G38" s="15"/>
      <c r="H38" s="24"/>
      <c r="I38" s="15"/>
    </row>
    <row r="39" spans="1:9" s="38" customFormat="1" ht="14.25" x14ac:dyDescent="0.2">
      <c r="A39" s="12"/>
      <c r="B39" s="12"/>
      <c r="C39" s="26"/>
      <c r="D39" s="9"/>
      <c r="E39" s="9"/>
      <c r="F39" s="15"/>
      <c r="G39" s="15"/>
      <c r="H39" s="24"/>
      <c r="I39" s="15"/>
    </row>
    <row r="40" spans="1:9" s="38" customFormat="1" ht="14.25" x14ac:dyDescent="0.2">
      <c r="A40" s="12"/>
      <c r="B40" s="12"/>
      <c r="C40" s="26"/>
      <c r="D40" s="9"/>
      <c r="E40" s="9"/>
      <c r="F40" s="15"/>
      <c r="G40" s="15"/>
      <c r="H40" s="24"/>
      <c r="I40" s="15"/>
    </row>
    <row r="41" spans="1:9" s="38" customFormat="1" ht="14.25" x14ac:dyDescent="0.2">
      <c r="A41" s="12"/>
      <c r="B41" s="12"/>
      <c r="C41" s="26"/>
      <c r="D41" s="9"/>
      <c r="E41" s="9"/>
      <c r="F41" s="15"/>
      <c r="G41" s="15"/>
      <c r="H41" s="24"/>
      <c r="I41" s="15"/>
    </row>
    <row r="42" spans="1:9" s="38" customFormat="1" ht="14.25" x14ac:dyDescent="0.2">
      <c r="A42" s="12"/>
      <c r="B42" s="12"/>
      <c r="C42" s="26"/>
      <c r="D42" s="9"/>
      <c r="E42" s="9"/>
      <c r="F42" s="15"/>
      <c r="G42" s="15"/>
      <c r="H42" s="24"/>
      <c r="I42" s="15"/>
    </row>
    <row r="43" spans="1:9" s="38" customFormat="1" ht="14.25" x14ac:dyDescent="0.2">
      <c r="A43" s="39"/>
      <c r="B43" s="39"/>
      <c r="D43" s="40"/>
      <c r="E43" s="40"/>
      <c r="F43" s="40"/>
      <c r="G43" s="39"/>
      <c r="H43" s="4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76"/>
  <sheetViews>
    <sheetView topLeftCell="A49" workbookViewId="0">
      <selection activeCell="O79" sqref="O79"/>
    </sheetView>
  </sheetViews>
  <sheetFormatPr defaultColWidth="8.85546875" defaultRowHeight="14.25" x14ac:dyDescent="0.2"/>
  <cols>
    <col min="1" max="1" width="10.42578125" style="18" customWidth="1"/>
    <col min="2" max="2" width="27" style="20" customWidth="1"/>
    <col min="3" max="3" width="40.7109375" style="7" customWidth="1"/>
    <col min="4" max="5" width="14.7109375" style="27" customWidth="1"/>
    <col min="6" max="6" width="17.85546875" style="7" customWidth="1"/>
    <col min="7" max="7" width="14.85546875" style="7" customWidth="1"/>
    <col min="8" max="8" width="19.140625" style="47" customWidth="1"/>
    <col min="9" max="9" width="12.28515625" style="7" customWidth="1"/>
    <col min="10" max="10" width="20.42578125" style="7" customWidth="1"/>
    <col min="11" max="11" width="8.85546875" style="7"/>
    <col min="12" max="12" width="11.7109375" style="7" customWidth="1"/>
    <col min="13" max="16384" width="8.85546875" style="7"/>
  </cols>
  <sheetData>
    <row r="1" spans="1:8" s="3" customFormat="1" ht="22.9" customHeight="1" x14ac:dyDescent="0.25">
      <c r="A1" s="1" t="s">
        <v>118</v>
      </c>
      <c r="B1" s="54"/>
      <c r="C1" s="2"/>
      <c r="D1" s="74" t="s">
        <v>164</v>
      </c>
      <c r="E1" s="74"/>
      <c r="F1" s="74"/>
      <c r="G1" s="74"/>
      <c r="H1" s="74"/>
    </row>
    <row r="2" spans="1:8" ht="45" x14ac:dyDescent="0.25">
      <c r="A2" s="4" t="s">
        <v>0</v>
      </c>
      <c r="B2" s="55" t="s">
        <v>112</v>
      </c>
      <c r="C2" s="5" t="s">
        <v>110</v>
      </c>
      <c r="D2" s="6" t="s">
        <v>113</v>
      </c>
      <c r="E2" s="6" t="s">
        <v>161</v>
      </c>
      <c r="F2" s="5" t="s">
        <v>162</v>
      </c>
      <c r="G2" s="5" t="s">
        <v>111</v>
      </c>
      <c r="H2" s="44" t="s">
        <v>117</v>
      </c>
    </row>
    <row r="3" spans="1:8" x14ac:dyDescent="0.2">
      <c r="A3" s="8">
        <v>1629</v>
      </c>
      <c r="B3" s="9" t="s">
        <v>57</v>
      </c>
      <c r="C3" s="52" t="s">
        <v>5</v>
      </c>
      <c r="D3" s="25">
        <v>20</v>
      </c>
      <c r="E3" s="25">
        <f>+D3*G3</f>
        <v>500</v>
      </c>
      <c r="F3" s="10">
        <v>475</v>
      </c>
      <c r="G3" s="11">
        <v>25</v>
      </c>
      <c r="H3" s="45">
        <v>44252</v>
      </c>
    </row>
    <row r="4" spans="1:8" x14ac:dyDescent="0.2">
      <c r="A4" s="12">
        <v>1684</v>
      </c>
      <c r="B4" s="9" t="s">
        <v>60</v>
      </c>
      <c r="C4" s="12" t="s">
        <v>6</v>
      </c>
      <c r="D4" s="26">
        <v>2</v>
      </c>
      <c r="E4" s="25">
        <f>+D4*G4</f>
        <v>200</v>
      </c>
      <c r="F4" s="13">
        <v>190</v>
      </c>
      <c r="G4" s="14">
        <v>100</v>
      </c>
      <c r="H4" s="45">
        <v>44295</v>
      </c>
    </row>
    <row r="5" spans="1:8" x14ac:dyDescent="0.2">
      <c r="A5" s="12">
        <v>1718</v>
      </c>
      <c r="B5" s="16" t="s">
        <v>65</v>
      </c>
      <c r="C5" s="12" t="s">
        <v>52</v>
      </c>
      <c r="D5" s="26">
        <v>20</v>
      </c>
      <c r="E5" s="25">
        <f>+D5*G5</f>
        <v>500</v>
      </c>
      <c r="F5" s="13">
        <v>475</v>
      </c>
      <c r="G5" s="14">
        <v>25</v>
      </c>
      <c r="H5" s="46">
        <v>45077</v>
      </c>
    </row>
    <row r="6" spans="1:8" x14ac:dyDescent="0.2">
      <c r="A6" s="12">
        <v>1723</v>
      </c>
      <c r="B6" s="9" t="s">
        <v>67</v>
      </c>
      <c r="C6" s="12" t="s">
        <v>21</v>
      </c>
      <c r="D6" s="26">
        <v>10</v>
      </c>
      <c r="E6" s="26">
        <f t="shared" ref="E6:E14" si="0">D6*G6</f>
        <v>500</v>
      </c>
      <c r="F6" s="13">
        <v>475</v>
      </c>
      <c r="G6" s="14">
        <v>50</v>
      </c>
      <c r="H6" s="46">
        <v>44827</v>
      </c>
    </row>
    <row r="7" spans="1:8" x14ac:dyDescent="0.2">
      <c r="A7" s="12">
        <v>1730</v>
      </c>
      <c r="B7" s="9" t="s">
        <v>69</v>
      </c>
      <c r="C7" s="12" t="s">
        <v>32</v>
      </c>
      <c r="D7" s="26">
        <v>5</v>
      </c>
      <c r="E7" s="26">
        <f t="shared" si="0"/>
        <v>250</v>
      </c>
      <c r="F7" s="10">
        <v>237.5</v>
      </c>
      <c r="G7" s="14">
        <v>50</v>
      </c>
      <c r="H7" s="46">
        <v>44998</v>
      </c>
    </row>
    <row r="8" spans="1:8" x14ac:dyDescent="0.2">
      <c r="A8" s="12">
        <v>1732</v>
      </c>
      <c r="B8" s="9" t="s">
        <v>71</v>
      </c>
      <c r="C8" s="12" t="s">
        <v>54</v>
      </c>
      <c r="D8" s="26">
        <v>20</v>
      </c>
      <c r="E8" s="26">
        <f t="shared" si="0"/>
        <v>500</v>
      </c>
      <c r="F8" s="13">
        <v>475</v>
      </c>
      <c r="G8" s="14">
        <v>25</v>
      </c>
      <c r="H8" s="46">
        <v>45106</v>
      </c>
    </row>
    <row r="9" spans="1:8" x14ac:dyDescent="0.2">
      <c r="A9" s="12">
        <v>1735</v>
      </c>
      <c r="B9" s="9" t="s">
        <v>72</v>
      </c>
      <c r="C9" s="12" t="s">
        <v>44</v>
      </c>
      <c r="D9" s="26">
        <v>1</v>
      </c>
      <c r="E9" s="26">
        <f t="shared" si="0"/>
        <v>200</v>
      </c>
      <c r="F9" s="13">
        <v>190</v>
      </c>
      <c r="G9" s="14">
        <v>200</v>
      </c>
      <c r="H9" s="46">
        <v>45089</v>
      </c>
    </row>
    <row r="10" spans="1:8" x14ac:dyDescent="0.2">
      <c r="A10" s="12">
        <v>1736</v>
      </c>
      <c r="B10" s="9" t="s">
        <v>108</v>
      </c>
      <c r="C10" s="12" t="s">
        <v>35</v>
      </c>
      <c r="D10" s="26">
        <v>1</v>
      </c>
      <c r="E10" s="26">
        <f t="shared" si="0"/>
        <v>200</v>
      </c>
      <c r="F10" s="13">
        <v>190</v>
      </c>
      <c r="G10" s="14">
        <v>200</v>
      </c>
      <c r="H10" s="46">
        <v>45017</v>
      </c>
    </row>
    <row r="11" spans="1:8" x14ac:dyDescent="0.2">
      <c r="A11" s="12">
        <v>1737</v>
      </c>
      <c r="B11" s="9" t="s">
        <v>73</v>
      </c>
      <c r="C11" s="12" t="s">
        <v>33</v>
      </c>
      <c r="D11" s="26">
        <v>5</v>
      </c>
      <c r="E11" s="26">
        <f t="shared" si="0"/>
        <v>250</v>
      </c>
      <c r="F11" s="13">
        <v>237.5</v>
      </c>
      <c r="G11" s="14">
        <v>50</v>
      </c>
      <c r="H11" s="46">
        <v>44998</v>
      </c>
    </row>
    <row r="12" spans="1:8" x14ac:dyDescent="0.2">
      <c r="A12" s="12">
        <v>1738</v>
      </c>
      <c r="B12" s="9" t="s">
        <v>74</v>
      </c>
      <c r="C12" s="12" t="s">
        <v>38</v>
      </c>
      <c r="D12" s="26">
        <v>5</v>
      </c>
      <c r="E12" s="26">
        <f t="shared" si="0"/>
        <v>250</v>
      </c>
      <c r="F12" s="13">
        <v>237.5</v>
      </c>
      <c r="G12" s="14">
        <v>50</v>
      </c>
      <c r="H12" s="46">
        <v>45017</v>
      </c>
    </row>
    <row r="13" spans="1:8" x14ac:dyDescent="0.2">
      <c r="A13" s="12">
        <v>1739</v>
      </c>
      <c r="B13" s="9" t="s">
        <v>109</v>
      </c>
      <c r="C13" s="12" t="s">
        <v>53</v>
      </c>
      <c r="D13" s="26">
        <v>5</v>
      </c>
      <c r="E13" s="26">
        <f t="shared" si="0"/>
        <v>250</v>
      </c>
      <c r="F13" s="13">
        <v>237.5</v>
      </c>
      <c r="G13" s="14">
        <v>50</v>
      </c>
      <c r="H13" s="46">
        <v>45089</v>
      </c>
    </row>
    <row r="14" spans="1:8" x14ac:dyDescent="0.2">
      <c r="A14" s="12">
        <v>1744</v>
      </c>
      <c r="B14" s="9" t="s">
        <v>76</v>
      </c>
      <c r="C14" s="12" t="s">
        <v>22</v>
      </c>
      <c r="D14" s="26">
        <v>10</v>
      </c>
      <c r="E14" s="26">
        <f t="shared" si="0"/>
        <v>500</v>
      </c>
      <c r="F14" s="13">
        <v>475</v>
      </c>
      <c r="G14" s="14">
        <v>50</v>
      </c>
      <c r="H14" s="46">
        <v>44827</v>
      </c>
    </row>
    <row r="15" spans="1:8" x14ac:dyDescent="0.2">
      <c r="A15" s="12">
        <v>1745</v>
      </c>
      <c r="B15" s="9" t="s">
        <v>77</v>
      </c>
      <c r="C15" s="12" t="s">
        <v>49</v>
      </c>
      <c r="D15" s="26">
        <v>10</v>
      </c>
      <c r="E15" s="26">
        <f t="shared" ref="E15:E16" si="1">D15*G15</f>
        <v>500</v>
      </c>
      <c r="F15" s="13">
        <v>475</v>
      </c>
      <c r="G15" s="14">
        <v>50</v>
      </c>
      <c r="H15" s="46">
        <v>45077</v>
      </c>
    </row>
    <row r="16" spans="1:8" x14ac:dyDescent="0.2">
      <c r="A16" s="12">
        <v>1747</v>
      </c>
      <c r="B16" s="9" t="s">
        <v>79</v>
      </c>
      <c r="C16" s="12" t="s">
        <v>12</v>
      </c>
      <c r="D16" s="26">
        <v>5</v>
      </c>
      <c r="E16" s="26">
        <f t="shared" si="1"/>
        <v>250</v>
      </c>
      <c r="F16" s="13">
        <v>237.5</v>
      </c>
      <c r="G16" s="14">
        <v>50</v>
      </c>
      <c r="H16" s="46">
        <v>44788</v>
      </c>
    </row>
    <row r="17" spans="1:8" x14ac:dyDescent="0.2">
      <c r="A17" s="12">
        <v>1748</v>
      </c>
      <c r="B17" s="9" t="s">
        <v>80</v>
      </c>
      <c r="C17" s="12" t="s">
        <v>19</v>
      </c>
      <c r="D17" s="26">
        <v>1</v>
      </c>
      <c r="E17" s="26">
        <f t="shared" ref="E17:E18" si="2">D17*G17</f>
        <v>200</v>
      </c>
      <c r="F17" s="13">
        <v>190</v>
      </c>
      <c r="G17" s="14">
        <v>200</v>
      </c>
      <c r="H17" s="46">
        <v>44827</v>
      </c>
    </row>
    <row r="18" spans="1:8" x14ac:dyDescent="0.2">
      <c r="A18" s="12">
        <v>1749</v>
      </c>
      <c r="B18" s="9" t="s">
        <v>81</v>
      </c>
      <c r="C18" s="12" t="s">
        <v>13</v>
      </c>
      <c r="D18" s="26">
        <v>1</v>
      </c>
      <c r="E18" s="26">
        <f t="shared" si="2"/>
        <v>200</v>
      </c>
      <c r="F18" s="13">
        <v>190</v>
      </c>
      <c r="G18" s="14">
        <v>200</v>
      </c>
      <c r="H18" s="46">
        <v>44788</v>
      </c>
    </row>
    <row r="19" spans="1:8" x14ac:dyDescent="0.2">
      <c r="A19" s="12">
        <v>1752</v>
      </c>
      <c r="B19" s="9" t="s">
        <v>84</v>
      </c>
      <c r="C19" s="12" t="s">
        <v>23</v>
      </c>
      <c r="D19" s="26">
        <v>30</v>
      </c>
      <c r="E19" s="26">
        <f>D19*G19</f>
        <v>900</v>
      </c>
      <c r="F19" s="13">
        <v>855</v>
      </c>
      <c r="G19" s="14">
        <v>30</v>
      </c>
      <c r="H19" s="46">
        <v>44935</v>
      </c>
    </row>
    <row r="20" spans="1:8" x14ac:dyDescent="0.2">
      <c r="A20" s="12">
        <v>1754</v>
      </c>
      <c r="B20" s="9" t="s">
        <v>83</v>
      </c>
      <c r="C20" s="12" t="s">
        <v>18</v>
      </c>
      <c r="D20" s="26">
        <v>10</v>
      </c>
      <c r="E20" s="26">
        <f t="shared" ref="E20:E21" si="3">D20*G20</f>
        <v>500</v>
      </c>
      <c r="F20" s="13">
        <v>475</v>
      </c>
      <c r="G20" s="14">
        <v>50</v>
      </c>
      <c r="H20" s="46">
        <v>44935</v>
      </c>
    </row>
    <row r="21" spans="1:8" x14ac:dyDescent="0.2">
      <c r="A21" s="12">
        <v>1757</v>
      </c>
      <c r="B21" s="9" t="s">
        <v>85</v>
      </c>
      <c r="C21" s="12" t="s">
        <v>43</v>
      </c>
      <c r="D21" s="26">
        <v>1</v>
      </c>
      <c r="E21" s="26">
        <f t="shared" si="3"/>
        <v>200</v>
      </c>
      <c r="F21" s="13">
        <v>190</v>
      </c>
      <c r="G21" s="14">
        <v>200</v>
      </c>
      <c r="H21" s="46">
        <v>45061</v>
      </c>
    </row>
    <row r="22" spans="1:8" x14ac:dyDescent="0.2">
      <c r="A22" s="12">
        <v>1758</v>
      </c>
      <c r="B22" s="9" t="s">
        <v>86</v>
      </c>
      <c r="C22" s="12" t="s">
        <v>37</v>
      </c>
      <c r="D22" s="26">
        <v>5</v>
      </c>
      <c r="E22" s="26">
        <f t="shared" ref="E22:E23" si="4">D22*G22</f>
        <v>250</v>
      </c>
      <c r="F22" s="13">
        <v>237.5</v>
      </c>
      <c r="G22" s="14">
        <v>50</v>
      </c>
      <c r="H22" s="46">
        <v>45017</v>
      </c>
    </row>
    <row r="23" spans="1:8" x14ac:dyDescent="0.2">
      <c r="A23" s="12">
        <v>1768</v>
      </c>
      <c r="B23" s="9" t="s">
        <v>88</v>
      </c>
      <c r="C23" s="12" t="s">
        <v>31</v>
      </c>
      <c r="D23" s="26">
        <v>2</v>
      </c>
      <c r="E23" s="26">
        <f t="shared" si="4"/>
        <v>200</v>
      </c>
      <c r="F23" s="13">
        <v>190</v>
      </c>
      <c r="G23" s="11">
        <v>100</v>
      </c>
      <c r="H23" s="46">
        <v>44998</v>
      </c>
    </row>
    <row r="24" spans="1:8" x14ac:dyDescent="0.2">
      <c r="A24" s="12">
        <v>1769</v>
      </c>
      <c r="B24" s="9" t="s">
        <v>89</v>
      </c>
      <c r="C24" s="12" t="s">
        <v>34</v>
      </c>
      <c r="D24" s="26">
        <v>2</v>
      </c>
      <c r="E24" s="26">
        <f>D24*G24</f>
        <v>200</v>
      </c>
      <c r="F24" s="13">
        <v>190</v>
      </c>
      <c r="G24" s="14">
        <v>100</v>
      </c>
      <c r="H24" s="46">
        <v>44998</v>
      </c>
    </row>
    <row r="25" spans="1:8" x14ac:dyDescent="0.2">
      <c r="A25" s="12">
        <v>1771</v>
      </c>
      <c r="B25" s="9" t="s">
        <v>91</v>
      </c>
      <c r="C25" s="12" t="s">
        <v>40</v>
      </c>
      <c r="D25" s="26">
        <v>10</v>
      </c>
      <c r="E25" s="26">
        <f>D25*G25</f>
        <v>500</v>
      </c>
      <c r="F25" s="13">
        <v>475</v>
      </c>
      <c r="G25" s="14">
        <v>50</v>
      </c>
      <c r="H25" s="46">
        <v>45017</v>
      </c>
    </row>
    <row r="26" spans="1:8" x14ac:dyDescent="0.2">
      <c r="A26" s="12">
        <v>1774</v>
      </c>
      <c r="B26" s="9" t="s">
        <v>94</v>
      </c>
      <c r="C26" s="12" t="s">
        <v>36</v>
      </c>
      <c r="D26" s="26">
        <v>3</v>
      </c>
      <c r="E26" s="26">
        <f>D26*G26</f>
        <v>300</v>
      </c>
      <c r="F26" s="13">
        <v>285</v>
      </c>
      <c r="G26" s="14">
        <v>100</v>
      </c>
      <c r="H26" s="46">
        <v>45017</v>
      </c>
    </row>
    <row r="27" spans="1:8" x14ac:dyDescent="0.2">
      <c r="A27" s="12">
        <v>1775</v>
      </c>
      <c r="B27" s="9" t="s">
        <v>95</v>
      </c>
      <c r="C27" s="12" t="s">
        <v>39</v>
      </c>
      <c r="D27" s="26">
        <v>5</v>
      </c>
      <c r="E27" s="26">
        <f t="shared" ref="E27:E28" si="5">D27*G27</f>
        <v>500</v>
      </c>
      <c r="F27" s="13">
        <v>475</v>
      </c>
      <c r="G27" s="11">
        <v>100</v>
      </c>
      <c r="H27" s="46">
        <v>45017</v>
      </c>
    </row>
    <row r="28" spans="1:8" x14ac:dyDescent="0.2">
      <c r="A28" s="12">
        <v>1776</v>
      </c>
      <c r="B28" s="9" t="s">
        <v>96</v>
      </c>
      <c r="C28" s="12" t="s">
        <v>30</v>
      </c>
      <c r="D28" s="26">
        <v>30</v>
      </c>
      <c r="E28" s="26">
        <f t="shared" si="5"/>
        <v>900</v>
      </c>
      <c r="F28" s="13">
        <v>855</v>
      </c>
      <c r="G28" s="11">
        <v>30</v>
      </c>
      <c r="H28" s="46">
        <v>44975</v>
      </c>
    </row>
    <row r="29" spans="1:8" x14ac:dyDescent="0.2">
      <c r="A29" s="12">
        <v>1777</v>
      </c>
      <c r="B29" s="9" t="s">
        <v>97</v>
      </c>
      <c r="C29" s="12" t="s">
        <v>41</v>
      </c>
      <c r="D29" s="26">
        <v>2</v>
      </c>
      <c r="E29" s="26">
        <f t="shared" ref="E29:E30" si="6">D29*G29</f>
        <v>200</v>
      </c>
      <c r="F29" s="13">
        <v>190</v>
      </c>
      <c r="G29" s="11">
        <v>100</v>
      </c>
      <c r="H29" s="46">
        <v>45033</v>
      </c>
    </row>
    <row r="30" spans="1:8" x14ac:dyDescent="0.2">
      <c r="A30" s="12">
        <v>1778</v>
      </c>
      <c r="B30" s="9" t="s">
        <v>98</v>
      </c>
      <c r="C30" s="12" t="s">
        <v>42</v>
      </c>
      <c r="D30" s="26">
        <v>3</v>
      </c>
      <c r="E30" s="26">
        <f t="shared" si="6"/>
        <v>300</v>
      </c>
      <c r="F30" s="13">
        <v>285</v>
      </c>
      <c r="G30" s="11">
        <v>100</v>
      </c>
      <c r="H30" s="46">
        <v>45019</v>
      </c>
    </row>
    <row r="31" spans="1:8" x14ac:dyDescent="0.2">
      <c r="A31" s="12">
        <v>1779</v>
      </c>
      <c r="B31" s="9" t="s">
        <v>195</v>
      </c>
      <c r="C31" s="12" t="s">
        <v>196</v>
      </c>
      <c r="D31" s="26">
        <v>2</v>
      </c>
      <c r="E31" s="26">
        <v>200</v>
      </c>
      <c r="F31" s="13">
        <v>190</v>
      </c>
      <c r="G31" s="11">
        <v>100</v>
      </c>
      <c r="H31" s="46">
        <v>45184</v>
      </c>
    </row>
    <row r="32" spans="1:8" x14ac:dyDescent="0.2">
      <c r="A32" s="12">
        <v>1780</v>
      </c>
      <c r="B32" s="9" t="s">
        <v>99</v>
      </c>
      <c r="C32" s="12" t="s">
        <v>55</v>
      </c>
      <c r="D32" s="26">
        <v>20</v>
      </c>
      <c r="E32" s="26">
        <f t="shared" ref="E32:E33" si="7">D32*G32</f>
        <v>600</v>
      </c>
      <c r="F32" s="13">
        <v>570</v>
      </c>
      <c r="G32" s="11">
        <v>30</v>
      </c>
      <c r="H32" s="46">
        <v>45108</v>
      </c>
    </row>
    <row r="33" spans="1:12" x14ac:dyDescent="0.2">
      <c r="A33" s="12">
        <v>1781</v>
      </c>
      <c r="B33" s="9" t="s">
        <v>149</v>
      </c>
      <c r="C33" s="12" t="s">
        <v>150</v>
      </c>
      <c r="D33" s="26">
        <v>10</v>
      </c>
      <c r="E33" s="26">
        <f t="shared" si="7"/>
        <v>500</v>
      </c>
      <c r="F33" s="13">
        <v>475</v>
      </c>
      <c r="G33" s="11">
        <v>50</v>
      </c>
      <c r="H33" s="46">
        <v>45082</v>
      </c>
    </row>
    <row r="34" spans="1:12" x14ac:dyDescent="0.2">
      <c r="A34" s="12">
        <v>1782</v>
      </c>
      <c r="B34" s="9" t="s">
        <v>100</v>
      </c>
      <c r="C34" s="12" t="s">
        <v>50</v>
      </c>
      <c r="D34" s="26">
        <v>10</v>
      </c>
      <c r="E34" s="26">
        <f t="shared" ref="E34:E37" si="8">D34*G34</f>
        <v>500</v>
      </c>
      <c r="F34" s="13">
        <v>475</v>
      </c>
      <c r="G34" s="11">
        <v>50</v>
      </c>
      <c r="H34" s="46">
        <v>45089</v>
      </c>
    </row>
    <row r="35" spans="1:12" x14ac:dyDescent="0.2">
      <c r="A35" s="12">
        <v>1783</v>
      </c>
      <c r="B35" s="9" t="s">
        <v>216</v>
      </c>
      <c r="C35" s="12" t="s">
        <v>217</v>
      </c>
      <c r="D35" s="26">
        <v>20</v>
      </c>
      <c r="E35" s="26">
        <v>600</v>
      </c>
      <c r="F35" s="13">
        <v>570</v>
      </c>
      <c r="G35" s="11">
        <v>30</v>
      </c>
      <c r="H35" s="46">
        <v>45184</v>
      </c>
    </row>
    <row r="36" spans="1:12" x14ac:dyDescent="0.2">
      <c r="A36" s="12">
        <v>1784</v>
      </c>
      <c r="B36" s="9" t="s">
        <v>170</v>
      </c>
      <c r="C36" s="12" t="s">
        <v>171</v>
      </c>
      <c r="D36" s="26">
        <v>30</v>
      </c>
      <c r="E36" s="26">
        <v>900</v>
      </c>
      <c r="F36" s="13">
        <v>855</v>
      </c>
      <c r="G36" s="11">
        <v>30</v>
      </c>
      <c r="H36" s="46">
        <v>45124</v>
      </c>
    </row>
    <row r="37" spans="1:12" x14ac:dyDescent="0.2">
      <c r="A37" s="12">
        <v>1785</v>
      </c>
      <c r="B37" s="9" t="s">
        <v>101</v>
      </c>
      <c r="C37" s="12" t="s">
        <v>48</v>
      </c>
      <c r="D37" s="26">
        <v>5</v>
      </c>
      <c r="E37" s="26">
        <f t="shared" si="8"/>
        <v>500</v>
      </c>
      <c r="F37" s="13">
        <v>475</v>
      </c>
      <c r="G37" s="11">
        <v>100</v>
      </c>
      <c r="H37" s="46">
        <v>45101</v>
      </c>
      <c r="I37" s="17"/>
    </row>
    <row r="38" spans="1:12" x14ac:dyDescent="0.2">
      <c r="A38" s="12">
        <v>1786</v>
      </c>
      <c r="B38" s="9" t="s">
        <v>203</v>
      </c>
      <c r="C38" s="12" t="s">
        <v>204</v>
      </c>
      <c r="D38" s="26">
        <v>5</v>
      </c>
      <c r="E38" s="26">
        <v>500</v>
      </c>
      <c r="F38" s="13">
        <v>475</v>
      </c>
      <c r="G38" s="11">
        <v>100</v>
      </c>
      <c r="H38" s="46">
        <v>45184</v>
      </c>
      <c r="I38" s="17"/>
    </row>
    <row r="39" spans="1:12" x14ac:dyDescent="0.2">
      <c r="A39" s="12">
        <v>1787</v>
      </c>
      <c r="B39" s="9" t="s">
        <v>102</v>
      </c>
      <c r="C39" s="12" t="s">
        <v>45</v>
      </c>
      <c r="D39" s="26">
        <v>5</v>
      </c>
      <c r="E39" s="26">
        <f t="shared" ref="E39:E40" si="9">D39*G39</f>
        <v>500</v>
      </c>
      <c r="F39" s="13">
        <v>475</v>
      </c>
      <c r="G39" s="11">
        <v>100</v>
      </c>
      <c r="H39" s="46">
        <v>45108</v>
      </c>
      <c r="J39" s="17"/>
      <c r="K39" s="17"/>
      <c r="L39" s="17"/>
    </row>
    <row r="40" spans="1:12" x14ac:dyDescent="0.2">
      <c r="A40" s="12">
        <v>1788</v>
      </c>
      <c r="B40" s="9" t="s">
        <v>103</v>
      </c>
      <c r="C40" s="12" t="s">
        <v>46</v>
      </c>
      <c r="D40" s="26">
        <v>5</v>
      </c>
      <c r="E40" s="26">
        <f t="shared" si="9"/>
        <v>500</v>
      </c>
      <c r="F40" s="13">
        <v>475</v>
      </c>
      <c r="G40" s="11">
        <v>100</v>
      </c>
      <c r="H40" s="46">
        <v>45108</v>
      </c>
    </row>
    <row r="41" spans="1:12" x14ac:dyDescent="0.2">
      <c r="A41" s="12">
        <v>1789</v>
      </c>
      <c r="B41" s="9" t="s">
        <v>104</v>
      </c>
      <c r="C41" s="12" t="s">
        <v>51</v>
      </c>
      <c r="D41" s="26">
        <v>20</v>
      </c>
      <c r="E41" s="26">
        <f t="shared" ref="E41:E44" si="10">D41*G41</f>
        <v>600</v>
      </c>
      <c r="F41" s="13">
        <v>570</v>
      </c>
      <c r="G41" s="11">
        <v>30</v>
      </c>
      <c r="H41" s="46">
        <v>45078</v>
      </c>
    </row>
    <row r="42" spans="1:12" x14ac:dyDescent="0.2">
      <c r="A42" s="12">
        <v>1790</v>
      </c>
      <c r="B42" s="9" t="s">
        <v>168</v>
      </c>
      <c r="C42" s="12" t="s">
        <v>169</v>
      </c>
      <c r="D42" s="26">
        <v>5</v>
      </c>
      <c r="E42" s="26">
        <v>500</v>
      </c>
      <c r="F42" s="13">
        <v>475</v>
      </c>
      <c r="G42" s="11">
        <v>100</v>
      </c>
      <c r="H42" s="46">
        <v>45139</v>
      </c>
    </row>
    <row r="43" spans="1:12" x14ac:dyDescent="0.2">
      <c r="A43" s="12">
        <v>1791</v>
      </c>
      <c r="B43" s="9" t="s">
        <v>172</v>
      </c>
      <c r="C43" s="12" t="s">
        <v>173</v>
      </c>
      <c r="D43" s="26">
        <v>2</v>
      </c>
      <c r="E43" s="26">
        <v>200</v>
      </c>
      <c r="F43" s="13">
        <v>190</v>
      </c>
      <c r="G43" s="11">
        <v>100</v>
      </c>
      <c r="H43" s="46">
        <v>45139</v>
      </c>
    </row>
    <row r="44" spans="1:12" x14ac:dyDescent="0.2">
      <c r="A44" s="12">
        <v>1792</v>
      </c>
      <c r="B44" s="9" t="s">
        <v>151</v>
      </c>
      <c r="C44" s="12" t="s">
        <v>152</v>
      </c>
      <c r="D44" s="26">
        <v>2</v>
      </c>
      <c r="E44" s="26">
        <f t="shared" si="10"/>
        <v>200</v>
      </c>
      <c r="F44" s="13">
        <v>190</v>
      </c>
      <c r="G44" s="11">
        <v>100</v>
      </c>
      <c r="H44" s="46">
        <v>45108</v>
      </c>
    </row>
    <row r="45" spans="1:12" x14ac:dyDescent="0.2">
      <c r="A45" s="12">
        <v>1793</v>
      </c>
      <c r="B45" s="9" t="s">
        <v>105</v>
      </c>
      <c r="C45" s="12" t="s">
        <v>47</v>
      </c>
      <c r="D45" s="26">
        <v>5</v>
      </c>
      <c r="E45" s="26">
        <f t="shared" ref="E45:E47" si="11">D45*G45</f>
        <v>500</v>
      </c>
      <c r="F45" s="13">
        <v>475</v>
      </c>
      <c r="G45" s="11">
        <v>100</v>
      </c>
      <c r="H45" s="46">
        <v>45078</v>
      </c>
    </row>
    <row r="46" spans="1:12" x14ac:dyDescent="0.2">
      <c r="A46" s="12">
        <v>1794</v>
      </c>
      <c r="B46" s="9" t="s">
        <v>197</v>
      </c>
      <c r="C46" s="12" t="s">
        <v>198</v>
      </c>
      <c r="D46" s="26">
        <v>3</v>
      </c>
      <c r="E46" s="26">
        <v>300</v>
      </c>
      <c r="F46" s="13">
        <v>285</v>
      </c>
      <c r="G46" s="11">
        <v>100</v>
      </c>
      <c r="H46" s="46">
        <v>45184</v>
      </c>
    </row>
    <row r="47" spans="1:12" x14ac:dyDescent="0.2">
      <c r="A47" s="12">
        <v>1795</v>
      </c>
      <c r="B47" s="9" t="s">
        <v>153</v>
      </c>
      <c r="C47" s="12" t="s">
        <v>154</v>
      </c>
      <c r="D47" s="26">
        <v>2</v>
      </c>
      <c r="E47" s="26">
        <f t="shared" si="11"/>
        <v>200</v>
      </c>
      <c r="F47" s="13">
        <v>190</v>
      </c>
      <c r="G47" s="11">
        <v>100</v>
      </c>
      <c r="H47" s="46">
        <v>45108</v>
      </c>
    </row>
    <row r="48" spans="1:12" x14ac:dyDescent="0.2">
      <c r="A48" s="12">
        <v>1796</v>
      </c>
      <c r="B48" s="9" t="s">
        <v>166</v>
      </c>
      <c r="C48" s="12" t="s">
        <v>167</v>
      </c>
      <c r="D48" s="26">
        <v>1</v>
      </c>
      <c r="E48" s="26">
        <v>200</v>
      </c>
      <c r="F48" s="13">
        <v>190</v>
      </c>
      <c r="G48" s="11">
        <v>200</v>
      </c>
      <c r="H48" s="46">
        <v>45139</v>
      </c>
    </row>
    <row r="49" spans="1:12" x14ac:dyDescent="0.2">
      <c r="A49" s="12">
        <v>1797</v>
      </c>
      <c r="B49" s="9" t="s">
        <v>106</v>
      </c>
      <c r="C49" s="12" t="s">
        <v>56</v>
      </c>
      <c r="D49" s="26">
        <v>5</v>
      </c>
      <c r="E49" s="26">
        <f t="shared" ref="E49:E51" si="12">D49*G49</f>
        <v>500</v>
      </c>
      <c r="F49" s="13">
        <v>475</v>
      </c>
      <c r="G49" s="11">
        <v>100</v>
      </c>
      <c r="H49" s="46">
        <v>45108</v>
      </c>
    </row>
    <row r="50" spans="1:12" x14ac:dyDescent="0.2">
      <c r="A50" s="12">
        <v>1798</v>
      </c>
      <c r="B50" s="9" t="s">
        <v>178</v>
      </c>
      <c r="C50" s="12" t="s">
        <v>179</v>
      </c>
      <c r="D50" s="26">
        <v>5</v>
      </c>
      <c r="E50" s="26">
        <v>500</v>
      </c>
      <c r="F50" s="13">
        <v>475</v>
      </c>
      <c r="G50" s="11">
        <v>100</v>
      </c>
      <c r="H50" s="46">
        <v>45139</v>
      </c>
    </row>
    <row r="51" spans="1:12" x14ac:dyDescent="0.2">
      <c r="A51" s="12">
        <v>1799</v>
      </c>
      <c r="B51" s="9" t="s">
        <v>107</v>
      </c>
      <c r="C51" s="12" t="s">
        <v>43</v>
      </c>
      <c r="D51" s="26">
        <v>5</v>
      </c>
      <c r="E51" s="26">
        <f t="shared" si="12"/>
        <v>500</v>
      </c>
      <c r="F51" s="13">
        <v>475</v>
      </c>
      <c r="G51" s="11">
        <v>100</v>
      </c>
      <c r="H51" s="46">
        <v>45108</v>
      </c>
    </row>
    <row r="52" spans="1:12" x14ac:dyDescent="0.2">
      <c r="A52" s="12">
        <v>1800</v>
      </c>
      <c r="B52" s="9" t="s">
        <v>176</v>
      </c>
      <c r="C52" s="12" t="s">
        <v>177</v>
      </c>
      <c r="D52" s="26">
        <v>5</v>
      </c>
      <c r="E52" s="26">
        <v>500</v>
      </c>
      <c r="F52" s="13">
        <v>475</v>
      </c>
      <c r="G52" s="11">
        <v>100</v>
      </c>
      <c r="H52" s="46">
        <v>45139</v>
      </c>
    </row>
    <row r="53" spans="1:12" ht="15" customHeight="1" x14ac:dyDescent="0.2">
      <c r="A53" s="12">
        <v>1801</v>
      </c>
      <c r="B53" s="58" t="s">
        <v>155</v>
      </c>
      <c r="C53" s="59" t="s">
        <v>156</v>
      </c>
      <c r="D53" s="26">
        <v>30</v>
      </c>
      <c r="E53" s="26">
        <f t="shared" ref="E53:E54" si="13">D53*G53</f>
        <v>900</v>
      </c>
      <c r="F53" s="13">
        <v>855</v>
      </c>
      <c r="G53" s="14">
        <v>30</v>
      </c>
      <c r="H53" s="46">
        <v>45108</v>
      </c>
    </row>
    <row r="54" spans="1:12" s="22" customFormat="1" x14ac:dyDescent="0.2">
      <c r="A54" s="12">
        <v>1802</v>
      </c>
      <c r="B54" s="58" t="s">
        <v>157</v>
      </c>
      <c r="C54" s="59" t="s">
        <v>158</v>
      </c>
      <c r="D54" s="60">
        <v>3</v>
      </c>
      <c r="E54" s="26">
        <f t="shared" si="13"/>
        <v>300</v>
      </c>
      <c r="F54" s="13">
        <v>285</v>
      </c>
      <c r="G54" s="14">
        <v>100</v>
      </c>
      <c r="H54" s="61">
        <v>45108</v>
      </c>
      <c r="J54" s="21"/>
      <c r="K54" s="21"/>
      <c r="L54" s="21"/>
    </row>
    <row r="55" spans="1:12" s="22" customFormat="1" x14ac:dyDescent="0.2">
      <c r="A55" s="12">
        <v>1803</v>
      </c>
      <c r="B55" s="58" t="s">
        <v>201</v>
      </c>
      <c r="C55" s="59" t="s">
        <v>202</v>
      </c>
      <c r="D55" s="60">
        <v>5</v>
      </c>
      <c r="E55" s="26">
        <v>500</v>
      </c>
      <c r="F55" s="13">
        <v>475</v>
      </c>
      <c r="G55" s="14">
        <v>100</v>
      </c>
      <c r="H55" s="61">
        <v>45184</v>
      </c>
      <c r="J55" s="21"/>
      <c r="K55" s="21"/>
      <c r="L55" s="21"/>
    </row>
    <row r="56" spans="1:12" x14ac:dyDescent="0.2">
      <c r="A56" s="12">
        <v>1804</v>
      </c>
      <c r="B56" s="58" t="s">
        <v>159</v>
      </c>
      <c r="C56" s="59" t="s">
        <v>160</v>
      </c>
      <c r="D56" s="26">
        <v>1</v>
      </c>
      <c r="E56" s="26">
        <f t="shared" ref="E56" si="14">D56*G56</f>
        <v>200</v>
      </c>
      <c r="F56" s="13">
        <v>190</v>
      </c>
      <c r="G56" s="14">
        <v>200</v>
      </c>
      <c r="H56" s="46">
        <v>45108</v>
      </c>
    </row>
    <row r="57" spans="1:12" x14ac:dyDescent="0.2">
      <c r="A57" s="12">
        <v>1805</v>
      </c>
      <c r="B57" s="58" t="s">
        <v>174</v>
      </c>
      <c r="C57" s="59" t="s">
        <v>175</v>
      </c>
      <c r="D57" s="26">
        <v>3</v>
      </c>
      <c r="E57" s="26">
        <v>300</v>
      </c>
      <c r="F57" s="13">
        <v>285</v>
      </c>
      <c r="G57" s="14">
        <v>100</v>
      </c>
      <c r="H57" s="46">
        <v>45139</v>
      </c>
    </row>
    <row r="58" spans="1:12" x14ac:dyDescent="0.2">
      <c r="A58" s="12">
        <v>1806</v>
      </c>
      <c r="B58" s="58" t="s">
        <v>207</v>
      </c>
      <c r="C58" s="59" t="s">
        <v>208</v>
      </c>
      <c r="D58" s="26">
        <v>5</v>
      </c>
      <c r="E58" s="26">
        <v>500</v>
      </c>
      <c r="F58" s="13">
        <v>475</v>
      </c>
      <c r="G58" s="14">
        <v>100</v>
      </c>
      <c r="H58" s="46">
        <v>45184</v>
      </c>
    </row>
    <row r="59" spans="1:12" x14ac:dyDescent="0.2">
      <c r="A59" s="12">
        <v>1807</v>
      </c>
      <c r="B59" s="58" t="s">
        <v>180</v>
      </c>
      <c r="C59" s="59" t="s">
        <v>181</v>
      </c>
      <c r="D59" s="26">
        <v>10</v>
      </c>
      <c r="E59" s="26">
        <v>500</v>
      </c>
      <c r="F59" s="13">
        <v>475</v>
      </c>
      <c r="G59" s="14">
        <v>50</v>
      </c>
      <c r="H59" s="46">
        <v>45139</v>
      </c>
    </row>
    <row r="60" spans="1:12" x14ac:dyDescent="0.2">
      <c r="A60" s="12">
        <v>1808</v>
      </c>
      <c r="B60" s="58" t="s">
        <v>219</v>
      </c>
      <c r="C60" s="59" t="s">
        <v>213</v>
      </c>
      <c r="D60" s="26">
        <v>10</v>
      </c>
      <c r="E60" s="26">
        <v>500</v>
      </c>
      <c r="F60" s="13">
        <v>475</v>
      </c>
      <c r="G60" s="14">
        <v>50</v>
      </c>
      <c r="H60" s="46">
        <v>45184</v>
      </c>
    </row>
    <row r="61" spans="1:12" x14ac:dyDescent="0.2">
      <c r="A61" s="12">
        <v>1809</v>
      </c>
      <c r="B61" s="58" t="s">
        <v>184</v>
      </c>
      <c r="C61" s="59" t="s">
        <v>185</v>
      </c>
      <c r="D61" s="26">
        <v>30</v>
      </c>
      <c r="E61" s="26">
        <v>900</v>
      </c>
      <c r="F61" s="13">
        <v>855</v>
      </c>
      <c r="G61" s="14">
        <v>30</v>
      </c>
      <c r="H61" s="46">
        <v>45139</v>
      </c>
    </row>
    <row r="62" spans="1:12" x14ac:dyDescent="0.2">
      <c r="A62" s="12">
        <v>1810</v>
      </c>
      <c r="B62" s="58" t="s">
        <v>182</v>
      </c>
      <c r="C62" s="59" t="s">
        <v>183</v>
      </c>
      <c r="D62" s="26">
        <v>10</v>
      </c>
      <c r="E62" s="26">
        <v>500</v>
      </c>
      <c r="F62" s="13">
        <v>475</v>
      </c>
      <c r="G62" s="14">
        <v>50</v>
      </c>
      <c r="H62" s="46">
        <v>45139</v>
      </c>
    </row>
    <row r="63" spans="1:12" x14ac:dyDescent="0.2">
      <c r="A63" s="12">
        <v>1811</v>
      </c>
      <c r="B63" s="58" t="s">
        <v>211</v>
      </c>
      <c r="C63" s="59" t="s">
        <v>212</v>
      </c>
      <c r="D63" s="26">
        <v>10</v>
      </c>
      <c r="E63" s="26">
        <v>500</v>
      </c>
      <c r="F63" s="13">
        <v>475</v>
      </c>
      <c r="G63" s="14">
        <v>50</v>
      </c>
      <c r="H63" s="46">
        <v>45184</v>
      </c>
    </row>
    <row r="64" spans="1:12" x14ac:dyDescent="0.2">
      <c r="A64" s="12">
        <v>1812</v>
      </c>
      <c r="B64" s="58" t="s">
        <v>214</v>
      </c>
      <c r="C64" s="59" t="s">
        <v>215</v>
      </c>
      <c r="D64" s="26">
        <v>20</v>
      </c>
      <c r="E64" s="26">
        <v>600</v>
      </c>
      <c r="F64" s="13">
        <v>570</v>
      </c>
      <c r="G64" s="14">
        <v>30</v>
      </c>
      <c r="H64" s="46">
        <v>45184</v>
      </c>
    </row>
    <row r="65" spans="1:8" x14ac:dyDescent="0.2">
      <c r="A65" s="12">
        <v>1813</v>
      </c>
      <c r="B65" s="58" t="s">
        <v>191</v>
      </c>
      <c r="C65" s="59" t="s">
        <v>192</v>
      </c>
      <c r="D65" s="26">
        <v>1</v>
      </c>
      <c r="E65" s="26">
        <v>200</v>
      </c>
      <c r="F65" s="13">
        <v>190</v>
      </c>
      <c r="G65" s="14">
        <v>200</v>
      </c>
      <c r="H65" s="46">
        <v>45184</v>
      </c>
    </row>
    <row r="66" spans="1:8" x14ac:dyDescent="0.2">
      <c r="A66" s="12">
        <v>1814</v>
      </c>
      <c r="B66" s="58" t="s">
        <v>200</v>
      </c>
      <c r="C66" s="59" t="s">
        <v>218</v>
      </c>
      <c r="D66" s="26">
        <v>5</v>
      </c>
      <c r="E66" s="26">
        <v>500</v>
      </c>
      <c r="F66" s="13">
        <v>475</v>
      </c>
      <c r="G66" s="14">
        <v>100</v>
      </c>
      <c r="H66" s="46">
        <v>45184</v>
      </c>
    </row>
    <row r="67" spans="1:8" x14ac:dyDescent="0.2">
      <c r="A67" s="12">
        <v>1815</v>
      </c>
      <c r="B67" s="58" t="s">
        <v>209</v>
      </c>
      <c r="C67" s="59" t="s">
        <v>210</v>
      </c>
      <c r="D67" s="26">
        <v>10</v>
      </c>
      <c r="E67" s="26">
        <v>500</v>
      </c>
      <c r="F67" s="13">
        <v>475</v>
      </c>
      <c r="G67" s="14">
        <v>50</v>
      </c>
      <c r="H67" s="46">
        <v>45184</v>
      </c>
    </row>
    <row r="68" spans="1:8" x14ac:dyDescent="0.2">
      <c r="A68" s="12">
        <v>1816</v>
      </c>
      <c r="B68" s="58" t="s">
        <v>193</v>
      </c>
      <c r="C68" s="59" t="s">
        <v>194</v>
      </c>
      <c r="D68" s="26">
        <v>2</v>
      </c>
      <c r="E68" s="26">
        <v>200</v>
      </c>
      <c r="F68" s="13">
        <v>190</v>
      </c>
      <c r="G68" s="14">
        <v>100</v>
      </c>
      <c r="H68" s="46">
        <v>45184</v>
      </c>
    </row>
    <row r="69" spans="1:8" x14ac:dyDescent="0.2">
      <c r="A69" s="12">
        <v>1817</v>
      </c>
      <c r="B69" s="58" t="s">
        <v>199</v>
      </c>
      <c r="C69" s="59" t="s">
        <v>220</v>
      </c>
      <c r="D69" s="26">
        <v>3</v>
      </c>
      <c r="E69" s="26">
        <v>300</v>
      </c>
      <c r="F69" s="13">
        <v>285</v>
      </c>
      <c r="G69" s="14">
        <v>100</v>
      </c>
      <c r="H69" s="46">
        <v>45184</v>
      </c>
    </row>
    <row r="70" spans="1:8" x14ac:dyDescent="0.2">
      <c r="A70" s="12">
        <v>1818</v>
      </c>
      <c r="B70" s="58" t="s">
        <v>187</v>
      </c>
      <c r="C70" s="59" t="s">
        <v>188</v>
      </c>
      <c r="D70" s="26">
        <v>1</v>
      </c>
      <c r="E70" s="26">
        <v>200</v>
      </c>
      <c r="F70" s="13">
        <v>190</v>
      </c>
      <c r="G70" s="14">
        <v>200</v>
      </c>
      <c r="H70" s="46">
        <v>45184</v>
      </c>
    </row>
    <row r="71" spans="1:8" x14ac:dyDescent="0.2">
      <c r="A71" s="12">
        <v>1819</v>
      </c>
      <c r="B71" s="58" t="s">
        <v>189</v>
      </c>
      <c r="C71" s="59" t="s">
        <v>190</v>
      </c>
      <c r="D71" s="26">
        <v>1</v>
      </c>
      <c r="E71" s="26">
        <v>200</v>
      </c>
      <c r="F71" s="13">
        <v>190</v>
      </c>
      <c r="G71" s="14">
        <v>200</v>
      </c>
      <c r="H71" s="46">
        <v>45184</v>
      </c>
    </row>
    <row r="72" spans="1:8" x14ac:dyDescent="0.2">
      <c r="A72" s="12">
        <v>1820</v>
      </c>
      <c r="B72" s="58" t="s">
        <v>221</v>
      </c>
      <c r="C72" s="59" t="s">
        <v>222</v>
      </c>
      <c r="D72" s="26">
        <v>5</v>
      </c>
      <c r="E72" s="26">
        <v>500</v>
      </c>
      <c r="F72" s="13">
        <v>475</v>
      </c>
      <c r="G72" s="14">
        <v>100</v>
      </c>
      <c r="H72" s="46">
        <v>45215</v>
      </c>
    </row>
    <row r="73" spans="1:8" x14ac:dyDescent="0.2">
      <c r="A73" s="12">
        <v>1822</v>
      </c>
      <c r="B73" s="58" t="s">
        <v>205</v>
      </c>
      <c r="C73" s="59" t="s">
        <v>206</v>
      </c>
      <c r="D73" s="26">
        <v>5</v>
      </c>
      <c r="E73" s="26">
        <v>500</v>
      </c>
      <c r="F73" s="13">
        <v>475</v>
      </c>
      <c r="G73" s="14">
        <v>100</v>
      </c>
      <c r="H73" s="46">
        <v>45184</v>
      </c>
    </row>
    <row r="74" spans="1:8" x14ac:dyDescent="0.2">
      <c r="A74" s="12">
        <v>1823</v>
      </c>
      <c r="B74" s="58" t="s">
        <v>223</v>
      </c>
      <c r="C74" s="59" t="s">
        <v>224</v>
      </c>
      <c r="D74" s="26">
        <v>5</v>
      </c>
      <c r="E74" s="26">
        <v>500</v>
      </c>
      <c r="F74" s="13">
        <v>475</v>
      </c>
      <c r="G74" s="14">
        <v>100</v>
      </c>
      <c r="H74" s="46">
        <v>45215</v>
      </c>
    </row>
    <row r="75" spans="1:8" x14ac:dyDescent="0.2">
      <c r="F75" s="56"/>
      <c r="G75" s="57"/>
    </row>
    <row r="76" spans="1:8" x14ac:dyDescent="0.2">
      <c r="G76" s="57"/>
    </row>
  </sheetData>
  <sortState xmlns:xlrd2="http://schemas.microsoft.com/office/spreadsheetml/2017/richdata2" ref="A75:I89">
    <sortCondition ref="A75:A89"/>
  </sortState>
  <mergeCells count="1">
    <mergeCell ref="D1:H1"/>
  </mergeCells>
  <phoneticPr fontId="1" type="noConversion"/>
  <pageMargins left="0.7" right="0.7" top="0.75" bottom="0.75" header="0.3" footer="0.3"/>
  <pageSetup orientation="portrait" r:id="rId1"/>
  <ignoredErrors>
    <ignoredError sqref="B73 B70:B71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D2B4FC-CDC2-4FBF-ACF7-625C7D69B4E1}">
  <dimension ref="A1:I51"/>
  <sheetViews>
    <sheetView topLeftCell="A8" workbookViewId="0">
      <selection activeCell="K11" sqref="K11"/>
    </sheetView>
  </sheetViews>
  <sheetFormatPr defaultRowHeight="15" x14ac:dyDescent="0.25"/>
  <cols>
    <col min="2" max="2" width="23.140625" customWidth="1"/>
    <col min="3" max="3" width="31.7109375" customWidth="1"/>
    <col min="4" max="4" width="11.140625" style="64" customWidth="1"/>
    <col min="5" max="5" width="20" customWidth="1"/>
    <col min="6" max="6" width="18.140625" customWidth="1"/>
    <col min="7" max="8" width="20" customWidth="1"/>
  </cols>
  <sheetData>
    <row r="1" spans="1:9" ht="45" x14ac:dyDescent="0.25">
      <c r="A1" s="4" t="s">
        <v>0</v>
      </c>
      <c r="B1" s="5" t="s">
        <v>114</v>
      </c>
      <c r="C1" s="28" t="s">
        <v>110</v>
      </c>
      <c r="D1" s="34" t="s">
        <v>113</v>
      </c>
      <c r="E1" s="5" t="s">
        <v>1</v>
      </c>
      <c r="F1" s="5" t="s">
        <v>2</v>
      </c>
      <c r="G1" s="5" t="s">
        <v>3</v>
      </c>
      <c r="H1" s="5" t="s">
        <v>4</v>
      </c>
    </row>
    <row r="2" spans="1:9" x14ac:dyDescent="0.25">
      <c r="A2" s="8">
        <v>1648</v>
      </c>
      <c r="B2" s="48">
        <v>765532016485</v>
      </c>
      <c r="C2" s="8" t="s">
        <v>119</v>
      </c>
      <c r="D2" s="10">
        <v>5</v>
      </c>
      <c r="E2" s="15">
        <v>44932</v>
      </c>
      <c r="F2" s="15">
        <v>44962</v>
      </c>
      <c r="G2" s="15">
        <v>45022</v>
      </c>
      <c r="H2" s="15">
        <v>45142</v>
      </c>
    </row>
    <row r="3" spans="1:9" x14ac:dyDescent="0.25">
      <c r="A3" s="12">
        <v>1665</v>
      </c>
      <c r="B3" s="49">
        <v>765532016652</v>
      </c>
      <c r="C3" s="12" t="s">
        <v>120</v>
      </c>
      <c r="D3" s="13">
        <v>5</v>
      </c>
      <c r="E3" s="15">
        <v>44932</v>
      </c>
      <c r="F3" s="15">
        <v>44962</v>
      </c>
      <c r="G3" s="15">
        <v>45022</v>
      </c>
      <c r="H3" s="15">
        <v>45142</v>
      </c>
    </row>
    <row r="4" spans="1:9" x14ac:dyDescent="0.25">
      <c r="A4" s="65">
        <v>1670</v>
      </c>
      <c r="B4" s="16" t="s">
        <v>58</v>
      </c>
      <c r="C4" s="65" t="s">
        <v>8</v>
      </c>
      <c r="D4" s="66">
        <v>30</v>
      </c>
      <c r="E4" s="67">
        <v>45119</v>
      </c>
      <c r="F4" s="67">
        <v>45149</v>
      </c>
      <c r="G4" s="67">
        <v>45209</v>
      </c>
      <c r="H4" s="67">
        <v>45329</v>
      </c>
    </row>
    <row r="5" spans="1:9" x14ac:dyDescent="0.25">
      <c r="A5" s="12">
        <v>1671</v>
      </c>
      <c r="B5" s="9" t="s">
        <v>59</v>
      </c>
      <c r="C5" s="12" t="s">
        <v>7</v>
      </c>
      <c r="D5" s="13">
        <v>20</v>
      </c>
      <c r="E5" s="15">
        <v>45113</v>
      </c>
      <c r="F5" s="15">
        <v>45143</v>
      </c>
      <c r="G5" s="15">
        <v>45203</v>
      </c>
      <c r="H5" s="15">
        <v>45323</v>
      </c>
      <c r="I5" s="72"/>
    </row>
    <row r="6" spans="1:9" x14ac:dyDescent="0.25">
      <c r="A6" s="68">
        <v>1685</v>
      </c>
      <c r="B6" s="69" t="s">
        <v>61</v>
      </c>
      <c r="C6" s="68" t="s">
        <v>9</v>
      </c>
      <c r="D6" s="70">
        <v>2</v>
      </c>
      <c r="E6" s="71">
        <v>44750</v>
      </c>
      <c r="F6" s="71">
        <v>44780</v>
      </c>
      <c r="G6" s="71">
        <v>44840</v>
      </c>
      <c r="H6" s="71">
        <v>44960</v>
      </c>
    </row>
    <row r="7" spans="1:9" x14ac:dyDescent="0.25">
      <c r="A7" s="12">
        <v>1689</v>
      </c>
      <c r="B7" s="9" t="s">
        <v>62</v>
      </c>
      <c r="C7" s="12" t="s">
        <v>11</v>
      </c>
      <c r="D7" s="13">
        <v>10</v>
      </c>
      <c r="E7" s="15">
        <v>45077</v>
      </c>
      <c r="F7" s="15">
        <v>45107</v>
      </c>
      <c r="G7" s="15">
        <v>45167</v>
      </c>
      <c r="H7" s="15">
        <v>45287</v>
      </c>
    </row>
    <row r="8" spans="1:9" x14ac:dyDescent="0.25">
      <c r="A8" s="12">
        <v>1690</v>
      </c>
      <c r="B8" s="48">
        <v>765532016904</v>
      </c>
      <c r="C8" s="12" t="s">
        <v>121</v>
      </c>
      <c r="D8" s="13">
        <v>30</v>
      </c>
      <c r="E8" s="15">
        <v>44971</v>
      </c>
      <c r="F8" s="15">
        <v>45001</v>
      </c>
      <c r="G8" s="51">
        <v>45061</v>
      </c>
      <c r="H8" s="15">
        <v>45181</v>
      </c>
    </row>
    <row r="9" spans="1:9" x14ac:dyDescent="0.25">
      <c r="A9" s="12">
        <v>1694</v>
      </c>
      <c r="B9" s="48">
        <v>765532016942</v>
      </c>
      <c r="C9" s="12" t="s">
        <v>122</v>
      </c>
      <c r="D9" s="13">
        <v>5</v>
      </c>
      <c r="E9" s="15">
        <v>44931</v>
      </c>
      <c r="F9" s="15">
        <v>44961</v>
      </c>
      <c r="G9" s="51">
        <v>45021</v>
      </c>
      <c r="H9" s="15">
        <v>45141</v>
      </c>
    </row>
    <row r="10" spans="1:9" x14ac:dyDescent="0.25">
      <c r="A10" s="12">
        <v>1695</v>
      </c>
      <c r="B10" s="49">
        <v>765532016959</v>
      </c>
      <c r="C10" s="12" t="s">
        <v>123</v>
      </c>
      <c r="D10" s="13">
        <v>1</v>
      </c>
      <c r="E10" s="15">
        <v>44932</v>
      </c>
      <c r="F10" s="15">
        <v>44962</v>
      </c>
      <c r="G10" s="51">
        <v>45022</v>
      </c>
      <c r="H10" s="15">
        <v>45142</v>
      </c>
    </row>
    <row r="11" spans="1:9" x14ac:dyDescent="0.25">
      <c r="A11" s="12">
        <v>1705</v>
      </c>
      <c r="B11" s="16" t="s">
        <v>63</v>
      </c>
      <c r="C11" s="12" t="s">
        <v>10</v>
      </c>
      <c r="D11" s="13">
        <v>5</v>
      </c>
      <c r="E11" s="15">
        <v>45140</v>
      </c>
      <c r="F11" s="15">
        <v>45170</v>
      </c>
      <c r="G11" s="51">
        <v>45230</v>
      </c>
      <c r="H11" s="15">
        <v>45350</v>
      </c>
    </row>
    <row r="12" spans="1:9" x14ac:dyDescent="0.25">
      <c r="A12" s="12">
        <v>1707</v>
      </c>
      <c r="B12" s="48">
        <v>765532017079</v>
      </c>
      <c r="C12" s="12" t="s">
        <v>124</v>
      </c>
      <c r="D12" s="13">
        <v>5</v>
      </c>
      <c r="E12" s="15">
        <v>44932</v>
      </c>
      <c r="F12" s="15">
        <v>44962</v>
      </c>
      <c r="G12" s="51">
        <v>45022</v>
      </c>
      <c r="H12" s="15">
        <v>45142</v>
      </c>
    </row>
    <row r="13" spans="1:9" x14ac:dyDescent="0.25">
      <c r="A13" s="12">
        <v>1713</v>
      </c>
      <c r="B13" s="48" t="s">
        <v>64</v>
      </c>
      <c r="C13" s="12" t="s">
        <v>15</v>
      </c>
      <c r="D13" s="13">
        <v>5</v>
      </c>
      <c r="E13" s="15">
        <v>45052</v>
      </c>
      <c r="F13" s="15">
        <v>45084</v>
      </c>
      <c r="G13" s="51">
        <v>45144</v>
      </c>
      <c r="H13" s="15">
        <v>45264</v>
      </c>
    </row>
    <row r="14" spans="1:9" x14ac:dyDescent="0.25">
      <c r="A14" s="12">
        <v>1715</v>
      </c>
      <c r="B14" s="48">
        <v>765532017154</v>
      </c>
      <c r="C14" s="12" t="s">
        <v>125</v>
      </c>
      <c r="D14" s="13">
        <v>10</v>
      </c>
      <c r="E14" s="15">
        <v>44944</v>
      </c>
      <c r="F14" s="15">
        <v>44974</v>
      </c>
      <c r="G14" s="51">
        <v>45034</v>
      </c>
      <c r="H14" s="15">
        <v>45154</v>
      </c>
    </row>
    <row r="15" spans="1:9" x14ac:dyDescent="0.25">
      <c r="A15" s="12">
        <v>1716</v>
      </c>
      <c r="B15" s="48">
        <v>765532017161</v>
      </c>
      <c r="C15" s="12" t="s">
        <v>126</v>
      </c>
      <c r="D15" s="13">
        <v>5</v>
      </c>
      <c r="E15" s="15">
        <v>44953</v>
      </c>
      <c r="F15" s="15">
        <v>44983</v>
      </c>
      <c r="G15" s="51">
        <v>45043</v>
      </c>
      <c r="H15" s="15">
        <v>45163</v>
      </c>
    </row>
    <row r="16" spans="1:9" x14ac:dyDescent="0.25">
      <c r="A16" s="12">
        <v>1719</v>
      </c>
      <c r="B16" s="48">
        <v>765532017192</v>
      </c>
      <c r="C16" s="12" t="s">
        <v>127</v>
      </c>
      <c r="D16" s="13">
        <v>2</v>
      </c>
      <c r="E16" s="15">
        <v>44931</v>
      </c>
      <c r="F16" s="15">
        <v>44961</v>
      </c>
      <c r="G16" s="51">
        <v>45021</v>
      </c>
      <c r="H16" s="15">
        <v>45141</v>
      </c>
    </row>
    <row r="17" spans="1:8" x14ac:dyDescent="0.25">
      <c r="A17" s="12">
        <v>1721</v>
      </c>
      <c r="B17" s="9" t="s">
        <v>66</v>
      </c>
      <c r="C17" s="53" t="s">
        <v>29</v>
      </c>
      <c r="D17" s="13">
        <v>5</v>
      </c>
      <c r="E17" s="15">
        <v>45160</v>
      </c>
      <c r="F17" s="15">
        <v>45190</v>
      </c>
      <c r="G17" s="51">
        <v>45250</v>
      </c>
      <c r="H17" s="15">
        <v>45370</v>
      </c>
    </row>
    <row r="18" spans="1:8" x14ac:dyDescent="0.25">
      <c r="A18" s="12">
        <v>1726</v>
      </c>
      <c r="B18" s="48">
        <v>765532017260</v>
      </c>
      <c r="C18" s="12" t="s">
        <v>128</v>
      </c>
      <c r="D18" s="13">
        <v>2</v>
      </c>
      <c r="E18" s="15">
        <v>45020</v>
      </c>
      <c r="F18" s="15">
        <v>45050</v>
      </c>
      <c r="G18" s="51">
        <v>45110</v>
      </c>
      <c r="H18" s="15">
        <v>45230</v>
      </c>
    </row>
    <row r="19" spans="1:8" x14ac:dyDescent="0.25">
      <c r="A19" s="12">
        <v>1727</v>
      </c>
      <c r="B19" s="48" t="s">
        <v>129</v>
      </c>
      <c r="C19" s="12" t="s">
        <v>130</v>
      </c>
      <c r="D19" s="13">
        <v>3</v>
      </c>
      <c r="E19" s="15">
        <v>44923</v>
      </c>
      <c r="F19" s="15">
        <v>44953</v>
      </c>
      <c r="G19" s="51">
        <v>45013</v>
      </c>
      <c r="H19" s="15">
        <v>45132</v>
      </c>
    </row>
    <row r="20" spans="1:8" x14ac:dyDescent="0.25">
      <c r="A20" s="12">
        <v>1729</v>
      </c>
      <c r="B20" s="9" t="s">
        <v>68</v>
      </c>
      <c r="C20" s="12" t="s">
        <v>27</v>
      </c>
      <c r="D20" s="13">
        <v>5</v>
      </c>
      <c r="E20" s="15">
        <v>45168</v>
      </c>
      <c r="F20" s="15">
        <v>45198</v>
      </c>
      <c r="G20" s="51">
        <v>45258</v>
      </c>
      <c r="H20" s="15">
        <v>45378</v>
      </c>
    </row>
    <row r="21" spans="1:8" x14ac:dyDescent="0.25">
      <c r="A21" s="12">
        <v>1731</v>
      </c>
      <c r="B21" s="9" t="s">
        <v>70</v>
      </c>
      <c r="C21" s="12" t="s">
        <v>17</v>
      </c>
      <c r="D21" s="13">
        <v>5</v>
      </c>
      <c r="E21" s="15">
        <v>45113</v>
      </c>
      <c r="F21" s="15">
        <v>45143</v>
      </c>
      <c r="G21" s="15">
        <v>45203</v>
      </c>
      <c r="H21" s="15">
        <v>45323</v>
      </c>
    </row>
    <row r="22" spans="1:8" x14ac:dyDescent="0.25">
      <c r="A22" s="12">
        <v>1733</v>
      </c>
      <c r="B22" s="48">
        <v>765532017338</v>
      </c>
      <c r="C22" s="12" t="s">
        <v>131</v>
      </c>
      <c r="D22" s="13">
        <v>1</v>
      </c>
      <c r="E22" s="15">
        <v>44932</v>
      </c>
      <c r="F22" s="15">
        <v>44962</v>
      </c>
      <c r="G22" s="51">
        <v>45022</v>
      </c>
      <c r="H22" s="15">
        <v>45142</v>
      </c>
    </row>
    <row r="23" spans="1:8" x14ac:dyDescent="0.25">
      <c r="A23" s="12">
        <v>1734</v>
      </c>
      <c r="B23" s="49">
        <v>765532017345</v>
      </c>
      <c r="C23" s="12" t="s">
        <v>132</v>
      </c>
      <c r="D23" s="13">
        <v>1</v>
      </c>
      <c r="E23" s="15">
        <v>44953</v>
      </c>
      <c r="F23" s="15">
        <v>44983</v>
      </c>
      <c r="G23" s="15">
        <v>45043</v>
      </c>
      <c r="H23" s="15">
        <v>45163</v>
      </c>
    </row>
    <row r="24" spans="1:8" x14ac:dyDescent="0.25">
      <c r="A24" s="12">
        <v>1740</v>
      </c>
      <c r="B24" s="48">
        <v>765532017406</v>
      </c>
      <c r="C24" s="12" t="s">
        <v>133</v>
      </c>
      <c r="D24" s="13">
        <v>5</v>
      </c>
      <c r="E24" s="15">
        <v>45002</v>
      </c>
      <c r="F24" s="15">
        <v>45031</v>
      </c>
      <c r="G24" s="15">
        <v>45092</v>
      </c>
      <c r="H24" s="15">
        <v>45212</v>
      </c>
    </row>
    <row r="25" spans="1:8" x14ac:dyDescent="0.25">
      <c r="A25" s="12">
        <v>1741</v>
      </c>
      <c r="B25" s="9" t="s">
        <v>75</v>
      </c>
      <c r="C25" s="12" t="s">
        <v>16</v>
      </c>
      <c r="D25" s="13">
        <v>5</v>
      </c>
      <c r="E25" s="15">
        <v>45132</v>
      </c>
      <c r="F25" s="15">
        <v>45162</v>
      </c>
      <c r="G25" s="15">
        <v>45222</v>
      </c>
      <c r="H25" s="15">
        <v>45342</v>
      </c>
    </row>
    <row r="26" spans="1:8" x14ac:dyDescent="0.25">
      <c r="A26" s="12">
        <v>1742</v>
      </c>
      <c r="B26" s="48">
        <v>765532017420</v>
      </c>
      <c r="C26" s="12" t="s">
        <v>134</v>
      </c>
      <c r="D26" s="13">
        <v>3</v>
      </c>
      <c r="E26" s="15">
        <v>44931</v>
      </c>
      <c r="F26" s="15">
        <v>44961</v>
      </c>
      <c r="G26" s="15">
        <v>45021</v>
      </c>
      <c r="H26" s="15">
        <v>45141</v>
      </c>
    </row>
    <row r="27" spans="1:8" x14ac:dyDescent="0.25">
      <c r="A27" s="12">
        <v>1743</v>
      </c>
      <c r="B27" s="49">
        <v>765532017437</v>
      </c>
      <c r="C27" s="12" t="s">
        <v>135</v>
      </c>
      <c r="D27" s="13">
        <v>10</v>
      </c>
      <c r="E27" s="15">
        <v>45035</v>
      </c>
      <c r="F27" s="15">
        <v>45065</v>
      </c>
      <c r="G27" s="15">
        <v>45125</v>
      </c>
      <c r="H27" s="15">
        <v>45245</v>
      </c>
    </row>
    <row r="28" spans="1:8" x14ac:dyDescent="0.25">
      <c r="A28" s="12">
        <v>1746</v>
      </c>
      <c r="B28" s="48" t="s">
        <v>78</v>
      </c>
      <c r="C28" s="12" t="s">
        <v>24</v>
      </c>
      <c r="D28" s="13">
        <v>10</v>
      </c>
      <c r="E28" s="15">
        <v>45057</v>
      </c>
      <c r="F28" s="15">
        <v>45087</v>
      </c>
      <c r="G28" s="15">
        <v>45147</v>
      </c>
      <c r="H28" s="15">
        <v>45267</v>
      </c>
    </row>
    <row r="29" spans="1:8" x14ac:dyDescent="0.25">
      <c r="A29" s="12">
        <v>1750</v>
      </c>
      <c r="B29" s="48">
        <v>765532017505</v>
      </c>
      <c r="C29" s="12" t="s">
        <v>136</v>
      </c>
      <c r="D29" s="13">
        <v>5</v>
      </c>
      <c r="E29" s="15">
        <v>44931</v>
      </c>
      <c r="F29" s="15">
        <v>44961</v>
      </c>
      <c r="G29" s="15">
        <v>45021</v>
      </c>
      <c r="H29" s="15">
        <v>45141</v>
      </c>
    </row>
    <row r="30" spans="1:8" x14ac:dyDescent="0.25">
      <c r="A30" s="12">
        <v>1751</v>
      </c>
      <c r="B30" s="9" t="s">
        <v>82</v>
      </c>
      <c r="C30" s="12" t="s">
        <v>14</v>
      </c>
      <c r="D30" s="13">
        <v>3</v>
      </c>
      <c r="E30" s="15">
        <v>45113</v>
      </c>
      <c r="F30" s="15">
        <v>45143</v>
      </c>
      <c r="G30" s="15">
        <v>45203</v>
      </c>
      <c r="H30" s="15">
        <v>45323</v>
      </c>
    </row>
    <row r="31" spans="1:8" x14ac:dyDescent="0.25">
      <c r="A31" s="12">
        <v>1753</v>
      </c>
      <c r="B31" s="48">
        <v>765532017536</v>
      </c>
      <c r="C31" s="12" t="s">
        <v>137</v>
      </c>
      <c r="D31" s="13">
        <v>10</v>
      </c>
      <c r="E31" s="15">
        <v>44992</v>
      </c>
      <c r="F31" s="15">
        <v>45022</v>
      </c>
      <c r="G31" s="15">
        <v>45082</v>
      </c>
      <c r="H31" s="15">
        <v>45202</v>
      </c>
    </row>
    <row r="32" spans="1:8" x14ac:dyDescent="0.25">
      <c r="A32" s="12">
        <v>1755</v>
      </c>
      <c r="B32" s="48">
        <v>765532017550</v>
      </c>
      <c r="C32" s="12" t="s">
        <v>138</v>
      </c>
      <c r="D32" s="13">
        <v>2</v>
      </c>
      <c r="E32" s="15">
        <v>45034</v>
      </c>
      <c r="F32" s="15">
        <v>45064</v>
      </c>
      <c r="G32" s="15">
        <v>45124</v>
      </c>
      <c r="H32" s="15">
        <v>45244</v>
      </c>
    </row>
    <row r="33" spans="1:8" x14ac:dyDescent="0.25">
      <c r="A33" s="12">
        <v>1756</v>
      </c>
      <c r="B33" s="48">
        <v>765532017567</v>
      </c>
      <c r="C33" s="12" t="s">
        <v>139</v>
      </c>
      <c r="D33" s="13">
        <v>1</v>
      </c>
      <c r="E33" s="15">
        <v>44931</v>
      </c>
      <c r="F33" s="15">
        <v>44961</v>
      </c>
      <c r="G33" s="15">
        <v>45021</v>
      </c>
      <c r="H33" s="15">
        <v>45141</v>
      </c>
    </row>
    <row r="34" spans="1:8" x14ac:dyDescent="0.25">
      <c r="A34" s="12">
        <v>1760</v>
      </c>
      <c r="B34" s="48" t="s">
        <v>87</v>
      </c>
      <c r="C34" s="12" t="s">
        <v>20</v>
      </c>
      <c r="D34" s="13">
        <v>3</v>
      </c>
      <c r="E34" s="15">
        <v>45069</v>
      </c>
      <c r="F34" s="15">
        <v>45099</v>
      </c>
      <c r="G34" s="51">
        <v>45159</v>
      </c>
      <c r="H34" s="15">
        <v>45279</v>
      </c>
    </row>
    <row r="35" spans="1:8" x14ac:dyDescent="0.25">
      <c r="A35" s="12">
        <v>1761</v>
      </c>
      <c r="B35" s="48">
        <v>765532017611</v>
      </c>
      <c r="C35" s="12" t="s">
        <v>140</v>
      </c>
      <c r="D35" s="13">
        <v>5</v>
      </c>
      <c r="E35" s="15">
        <v>45002</v>
      </c>
      <c r="F35" s="15">
        <v>45031</v>
      </c>
      <c r="G35" s="51">
        <v>45092</v>
      </c>
      <c r="H35" s="15">
        <v>45212</v>
      </c>
    </row>
    <row r="36" spans="1:8" x14ac:dyDescent="0.25">
      <c r="A36" s="12">
        <v>1762</v>
      </c>
      <c r="B36" s="48">
        <v>765532017628</v>
      </c>
      <c r="C36" s="12" t="s">
        <v>141</v>
      </c>
      <c r="D36" s="13">
        <v>10</v>
      </c>
      <c r="E36" s="15">
        <v>44931</v>
      </c>
      <c r="F36" s="15">
        <v>44961</v>
      </c>
      <c r="G36" s="51">
        <v>45021</v>
      </c>
      <c r="H36" s="15">
        <v>45141</v>
      </c>
    </row>
    <row r="37" spans="1:8" x14ac:dyDescent="0.25">
      <c r="A37" s="12">
        <v>1763</v>
      </c>
      <c r="B37" s="48">
        <v>765532017635</v>
      </c>
      <c r="C37" s="12" t="s">
        <v>142</v>
      </c>
      <c r="D37" s="13">
        <v>20</v>
      </c>
      <c r="E37" s="15">
        <v>44931</v>
      </c>
      <c r="F37" s="15">
        <v>44961</v>
      </c>
      <c r="G37" s="51">
        <v>45021</v>
      </c>
      <c r="H37" s="15">
        <v>45141</v>
      </c>
    </row>
    <row r="38" spans="1:8" x14ac:dyDescent="0.25">
      <c r="A38" s="12">
        <v>1764</v>
      </c>
      <c r="B38" s="48">
        <v>765532017642</v>
      </c>
      <c r="C38" s="12" t="s">
        <v>143</v>
      </c>
      <c r="D38" s="13">
        <v>1</v>
      </c>
      <c r="E38" s="15">
        <v>45002</v>
      </c>
      <c r="F38" s="15">
        <v>45031</v>
      </c>
      <c r="G38" s="51">
        <v>45092</v>
      </c>
      <c r="H38" s="15">
        <v>45212</v>
      </c>
    </row>
    <row r="39" spans="1:8" x14ac:dyDescent="0.25">
      <c r="A39" s="12">
        <v>1765</v>
      </c>
      <c r="B39" s="48">
        <v>765532017659</v>
      </c>
      <c r="C39" s="12" t="s">
        <v>144</v>
      </c>
      <c r="D39" s="13">
        <v>5</v>
      </c>
      <c r="E39" s="15">
        <v>44931</v>
      </c>
      <c r="F39" s="15">
        <v>44961</v>
      </c>
      <c r="G39" s="51">
        <v>45021</v>
      </c>
      <c r="H39" s="15">
        <v>45141</v>
      </c>
    </row>
    <row r="40" spans="1:8" x14ac:dyDescent="0.25">
      <c r="A40" s="12">
        <v>1766</v>
      </c>
      <c r="B40" s="48" t="s">
        <v>145</v>
      </c>
      <c r="C40" s="12" t="s">
        <v>146</v>
      </c>
      <c r="D40" s="13">
        <v>1</v>
      </c>
      <c r="E40" s="15">
        <v>44923</v>
      </c>
      <c r="F40" s="15">
        <v>44953</v>
      </c>
      <c r="G40" s="51">
        <v>45013</v>
      </c>
      <c r="H40" s="15">
        <v>45132</v>
      </c>
    </row>
    <row r="41" spans="1:8" x14ac:dyDescent="0.25">
      <c r="A41" s="12">
        <v>1767</v>
      </c>
      <c r="B41" s="48">
        <v>765532017673</v>
      </c>
      <c r="C41" s="12" t="s">
        <v>147</v>
      </c>
      <c r="D41" s="13">
        <v>1</v>
      </c>
      <c r="E41" s="15">
        <v>44931</v>
      </c>
      <c r="F41" s="15">
        <v>44961</v>
      </c>
      <c r="G41" s="15">
        <v>45021</v>
      </c>
      <c r="H41" s="15">
        <v>45141</v>
      </c>
    </row>
    <row r="42" spans="1:8" x14ac:dyDescent="0.25">
      <c r="A42" s="12">
        <v>1770</v>
      </c>
      <c r="B42" s="9" t="s">
        <v>90</v>
      </c>
      <c r="C42" s="12" t="s">
        <v>25</v>
      </c>
      <c r="D42" s="13">
        <v>1</v>
      </c>
      <c r="E42" s="9" t="s">
        <v>165</v>
      </c>
      <c r="F42" s="15">
        <v>45120</v>
      </c>
      <c r="G42" s="15">
        <v>45180</v>
      </c>
      <c r="H42" s="15">
        <v>45300</v>
      </c>
    </row>
    <row r="43" spans="1:8" x14ac:dyDescent="0.25">
      <c r="A43" s="12">
        <v>1772</v>
      </c>
      <c r="B43" s="9" t="s">
        <v>92</v>
      </c>
      <c r="C43" s="12" t="s">
        <v>26</v>
      </c>
      <c r="D43" s="13">
        <v>1</v>
      </c>
      <c r="E43" s="9" t="s">
        <v>165</v>
      </c>
      <c r="F43" s="15">
        <v>45120</v>
      </c>
      <c r="G43" s="15">
        <v>45180</v>
      </c>
      <c r="H43" s="15">
        <v>45300</v>
      </c>
    </row>
    <row r="44" spans="1:8" x14ac:dyDescent="0.25">
      <c r="A44" s="12">
        <v>1773</v>
      </c>
      <c r="B44" s="9" t="s">
        <v>93</v>
      </c>
      <c r="C44" s="12" t="s">
        <v>28</v>
      </c>
      <c r="D44" s="13">
        <v>20</v>
      </c>
      <c r="E44" s="50">
        <v>45140</v>
      </c>
      <c r="F44" s="50">
        <v>45170</v>
      </c>
      <c r="G44" s="50">
        <v>45230</v>
      </c>
      <c r="H44" s="50">
        <v>45350</v>
      </c>
    </row>
    <row r="45" spans="1:8" x14ac:dyDescent="0.25">
      <c r="A45" s="38"/>
      <c r="B45" s="38"/>
      <c r="C45" s="38"/>
      <c r="D45" s="63"/>
      <c r="E45" s="38"/>
      <c r="F45" s="38"/>
      <c r="G45" s="38"/>
      <c r="H45" s="38"/>
    </row>
    <row r="46" spans="1:8" x14ac:dyDescent="0.25">
      <c r="A46" s="38"/>
      <c r="B46" s="38"/>
      <c r="C46" s="38"/>
      <c r="D46" s="63"/>
      <c r="E46" s="38"/>
      <c r="F46" s="38"/>
      <c r="G46" s="38"/>
      <c r="H46" s="38"/>
    </row>
    <row r="47" spans="1:8" x14ac:dyDescent="0.25">
      <c r="A47" s="38"/>
      <c r="B47" s="38"/>
      <c r="C47" s="38"/>
      <c r="D47" s="63"/>
      <c r="E47" s="38"/>
      <c r="F47" s="38"/>
      <c r="G47" s="38"/>
      <c r="H47" s="38"/>
    </row>
    <row r="48" spans="1:8" x14ac:dyDescent="0.25">
      <c r="A48" s="38"/>
      <c r="B48" s="38"/>
      <c r="C48" s="38"/>
      <c r="D48" s="63"/>
      <c r="E48" s="38"/>
      <c r="F48" s="38"/>
      <c r="G48" s="38"/>
      <c r="H48" s="38"/>
    </row>
    <row r="49" spans="1:8" x14ac:dyDescent="0.25">
      <c r="A49" s="38"/>
      <c r="B49" s="38"/>
      <c r="C49" s="38"/>
      <c r="D49" s="63"/>
      <c r="E49" s="38"/>
      <c r="F49" s="38"/>
      <c r="G49" s="38"/>
      <c r="H49" s="38"/>
    </row>
    <row r="50" spans="1:8" x14ac:dyDescent="0.25">
      <c r="A50" s="38"/>
      <c r="B50" s="38"/>
      <c r="C50" s="38"/>
      <c r="D50" s="63"/>
      <c r="E50" s="38"/>
      <c r="F50" s="38"/>
      <c r="G50" s="38"/>
      <c r="H50" s="38"/>
    </row>
    <row r="51" spans="1:8" x14ac:dyDescent="0.25">
      <c r="A51" s="38"/>
      <c r="B51" s="38"/>
      <c r="C51" s="38"/>
      <c r="D51" s="63"/>
      <c r="E51" s="38"/>
      <c r="F51" s="38"/>
      <c r="G51" s="38"/>
      <c r="H51" s="38"/>
    </row>
  </sheetData>
  <sortState xmlns:xlrd2="http://schemas.microsoft.com/office/spreadsheetml/2017/richdata2" ref="A3:H41">
    <sortCondition ref="A3:A41"/>
  </sortState>
  <pageMargins left="0.7" right="0.7" top="0.75" bottom="0.75" header="0.3" footer="0.3"/>
  <pageSetup orientation="portrait" r:id="rId1"/>
  <ignoredErrors>
    <ignoredError sqref="B5:B7 B13 B21 B28:B30 B34:B40 B19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activity xmlns="377a811b-ba09-4d73-b892-f1ecf99219eb" xsi:nil="true"/>
    <_ip_UnifiedCompliancePolicyProperties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618154229F444FAB115AB060B47232" ma:contentTypeVersion="15" ma:contentTypeDescription="Create a new document." ma:contentTypeScope="" ma:versionID="fe8cd55aa6cbf835f95358a3cbb3a370">
  <xsd:schema xmlns:xsd="http://www.w3.org/2001/XMLSchema" xmlns:xs="http://www.w3.org/2001/XMLSchema" xmlns:p="http://schemas.microsoft.com/office/2006/metadata/properties" xmlns:ns1="http://schemas.microsoft.com/sharepoint/v3" xmlns:ns3="377a811b-ba09-4d73-b892-f1ecf99219eb" xmlns:ns4="03d23759-2b8b-495a-8d91-db6a9a8d04bd" targetNamespace="http://schemas.microsoft.com/office/2006/metadata/properties" ma:root="true" ma:fieldsID="cc701e370a737ea624397db259acfc4f" ns1:_="" ns3:_="" ns4:_="">
    <xsd:import namespace="http://schemas.microsoft.com/sharepoint/v3"/>
    <xsd:import namespace="377a811b-ba09-4d73-b892-f1ecf99219eb"/>
    <xsd:import namespace="03d23759-2b8b-495a-8d91-db6a9a8d04b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1:_ip_UnifiedCompliancePolicyProperties" minOccurs="0"/>
                <xsd:element ref="ns1:_ip_UnifiedCompliancePolicyUIAction" minOccurs="0"/>
                <xsd:element ref="ns3:MediaServiceDateTaken" minOccurs="0"/>
                <xsd:element ref="ns3:MediaServiceAutoTags" minOccurs="0"/>
                <xsd:element ref="ns3:MediaLengthInSecond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3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4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7a811b-ba09-4d73-b892-f1ecf99219e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d23759-2b8b-495a-8d91-db6a9a8d04b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9524B23-BA38-489A-A0F8-F503FDF3DA3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8614D99-00F0-4693-85B8-BE85F17F9BFA}">
  <ds:schemaRefs>
    <ds:schemaRef ds:uri="http://schemas.microsoft.com/office/2006/documentManagement/types"/>
    <ds:schemaRef ds:uri="http://purl.org/dc/dcmitype/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03d23759-2b8b-495a-8d91-db6a9a8d04bd"/>
    <ds:schemaRef ds:uri="377a811b-ba09-4d73-b892-f1ecf99219eb"/>
    <ds:schemaRef ds:uri="http://schemas.microsoft.com/sharepoint/v3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6EFF6CC6-F37E-461F-960C-269EC71697B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377a811b-ba09-4d73-b892-f1ecf99219eb"/>
    <ds:schemaRef ds:uri="03d23759-2b8b-495a-8d91-db6a9a8d04b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New Games-Game Closure</vt:lpstr>
      <vt:lpstr>Full Game List</vt:lpstr>
      <vt:lpstr>Closed Games</vt:lpstr>
    </vt:vector>
  </TitlesOfParts>
  <Company>WA Lottery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Whiteside, Jenny (LOT)</dc:creator>
  <cp:lastModifiedBy>Whiteside, Jenny (LOT)</cp:lastModifiedBy>
  <dcterms:created xsi:type="dcterms:W3CDTF">2020-06-02T15:32:03Z</dcterms:created>
  <dcterms:modified xsi:type="dcterms:W3CDTF">2023-09-13T21:29:59Z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0x0101001A618154229F444FAB115AB060B47232</vt:lpwstr>
  </property>
</Properties>
</file>